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2012-13 г. целевой" sheetId="3" r:id="rId1"/>
  </sheets>
  <calcPr calcId="144525"/>
</workbook>
</file>

<file path=xl/calcChain.xml><?xml version="1.0" encoding="utf-8"?>
<calcChain xmlns="http://schemas.openxmlformats.org/spreadsheetml/2006/main">
  <c r="E13" i="3" l="1"/>
  <c r="F10" i="3" l="1"/>
  <c r="G10" i="3" s="1"/>
  <c r="F11" i="3"/>
  <c r="G11" i="3" s="1"/>
  <c r="G9" i="3"/>
  <c r="C13" i="3"/>
  <c r="F13" i="3" l="1"/>
  <c r="G13" i="3" s="1"/>
</calcChain>
</file>

<file path=xl/sharedStrings.xml><?xml version="1.0" encoding="utf-8"?>
<sst xmlns="http://schemas.openxmlformats.org/spreadsheetml/2006/main" count="27" uniqueCount="26">
  <si>
    <t xml:space="preserve">Финансовый отчет  </t>
  </si>
  <si>
    <t xml:space="preserve">по расходованию денежных средств, собранных в виде целевого взноса, </t>
  </si>
  <si>
    <t>№№</t>
  </si>
  <si>
    <t>Наименование взноса</t>
  </si>
  <si>
    <t>Запланировано</t>
  </si>
  <si>
    <t>п/п</t>
  </si>
  <si>
    <t>ИТОГО</t>
  </si>
  <si>
    <t>Генеральный директор</t>
  </si>
  <si>
    <t>Ивайловский Ф.А.</t>
  </si>
  <si>
    <t>ООО "ЖИЛКОМСЕРВИС"</t>
  </si>
  <si>
    <t>Главный бухгалтер</t>
  </si>
  <si>
    <t>Пивкина Я.С.</t>
  </si>
  <si>
    <t>Домофонизация и система видеонаблюдения</t>
  </si>
  <si>
    <t>по адресу: Шлиссельбургский пр, дом 36, кор.2</t>
  </si>
  <si>
    <t>Установка решетки на верхнем этаже и газонных ограждений</t>
  </si>
  <si>
    <t xml:space="preserve">Оборудование диспетчерской </t>
  </si>
  <si>
    <t xml:space="preserve">Статьи расходов по целевому взносу </t>
  </si>
  <si>
    <t>остаток, руб.</t>
  </si>
  <si>
    <t>Р.С.592469 руб/111 кв.=5336.6 руб.</t>
  </si>
  <si>
    <t>за период с 15 октября 2012г. по 31 марта 2014г.</t>
  </si>
  <si>
    <t xml:space="preserve"> по единовременному взносу на 31 марта 2014 г. составляет: 26683.00</t>
  </si>
  <si>
    <r>
      <t xml:space="preserve">                          </t>
    </r>
    <r>
      <rPr>
        <b/>
        <sz val="12"/>
        <rFont val="Times New Roman"/>
        <family val="1"/>
        <charset val="204"/>
      </rPr>
      <t xml:space="preserve">Долг собственников квартир </t>
    </r>
  </si>
  <si>
    <t>Остаток средств будет потрачен на установку газонного ограждения во втором квартале 2014 года</t>
  </si>
  <si>
    <t xml:space="preserve">Начислено собственникам,  руб. </t>
  </si>
  <si>
    <t>Оплачено собственниками, руб.</t>
  </si>
  <si>
    <t>Израсходовано управляющей организацией,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</si>
</sst>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Continuous" vertical="justify"/>
    </xf>
    <xf numFmtId="0" fontId="0" fillId="0" borderId="8" xfId="0" applyBorder="1" applyAlignment="1">
      <alignment horizontal="centerContinuous" vertical="justify"/>
    </xf>
    <xf numFmtId="0" fontId="0" fillId="0" borderId="9" xfId="0" applyBorder="1" applyAlignment="1">
      <alignment horizontal="centerContinuous" vertical="justify"/>
    </xf>
    <xf numFmtId="0" fontId="6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4" fillId="0" borderId="1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10" fillId="0" borderId="7" xfId="0" applyFont="1" applyBorder="1" applyAlignment="1">
      <alignment horizontal="center" vertical="justify"/>
    </xf>
    <xf numFmtId="0" fontId="10" fillId="0" borderId="9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C30" sqref="C30"/>
    </sheetView>
  </sheetViews>
  <sheetFormatPr defaultRowHeight="12.75" x14ac:dyDescent="0.2"/>
  <cols>
    <col min="1" max="1" width="5.5703125" customWidth="1"/>
    <col min="2" max="2" width="34.85546875" customWidth="1"/>
    <col min="3" max="3" width="15.85546875" customWidth="1"/>
    <col min="4" max="4" width="15.5703125" customWidth="1"/>
    <col min="5" max="5" width="17.42578125" customWidth="1"/>
    <col min="6" max="6" width="21.140625" customWidth="1"/>
    <col min="7" max="7" width="12.85546875" customWidth="1"/>
  </cols>
  <sheetData>
    <row r="1" spans="1:7" ht="12.75" customHeight="1" x14ac:dyDescent="0.25">
      <c r="C1" s="1" t="s">
        <v>0</v>
      </c>
      <c r="D1" s="2"/>
      <c r="E1" s="2"/>
      <c r="G1" s="3"/>
    </row>
    <row r="2" spans="1:7" ht="15.75" x14ac:dyDescent="0.25">
      <c r="C2" s="4" t="s">
        <v>1</v>
      </c>
      <c r="D2" s="2"/>
      <c r="E2" s="2"/>
      <c r="G2" s="2"/>
    </row>
    <row r="3" spans="1:7" ht="15.75" x14ac:dyDescent="0.25">
      <c r="C3" s="4" t="s">
        <v>19</v>
      </c>
      <c r="D3" s="2"/>
      <c r="E3" s="2"/>
      <c r="G3" s="2"/>
    </row>
    <row r="4" spans="1:7" ht="15.75" x14ac:dyDescent="0.25">
      <c r="C4" s="1" t="s">
        <v>13</v>
      </c>
      <c r="D4" s="2"/>
      <c r="E4" s="2"/>
      <c r="G4" s="2"/>
    </row>
    <row r="5" spans="1:7" ht="15.75" thickBot="1" x14ac:dyDescent="0.3">
      <c r="A5" s="5"/>
    </row>
    <row r="6" spans="1:7" ht="29.25" customHeight="1" x14ac:dyDescent="0.2">
      <c r="A6" s="29" t="s">
        <v>2</v>
      </c>
      <c r="B6" s="45" t="s">
        <v>3</v>
      </c>
      <c r="C6" s="47" t="s">
        <v>4</v>
      </c>
      <c r="D6" s="47" t="s">
        <v>23</v>
      </c>
      <c r="E6" s="41" t="s">
        <v>24</v>
      </c>
      <c r="F6" s="49" t="s">
        <v>25</v>
      </c>
      <c r="G6" s="39" t="s">
        <v>17</v>
      </c>
    </row>
    <row r="7" spans="1:7" ht="16.5" thickBot="1" x14ac:dyDescent="0.25">
      <c r="A7" s="30" t="s">
        <v>5</v>
      </c>
      <c r="B7" s="46"/>
      <c r="C7" s="48"/>
      <c r="D7" s="48"/>
      <c r="E7" s="42"/>
      <c r="F7" s="50"/>
      <c r="G7" s="40"/>
    </row>
    <row r="8" spans="1:7" ht="28.5" customHeight="1" thickBot="1" x14ac:dyDescent="0.25">
      <c r="A8" s="6"/>
      <c r="B8" s="7" t="s">
        <v>16</v>
      </c>
      <c r="C8" s="8"/>
      <c r="D8" s="8"/>
      <c r="E8" s="10"/>
      <c r="F8" s="20"/>
      <c r="G8" s="23"/>
    </row>
    <row r="9" spans="1:7" ht="32.25" customHeight="1" thickBot="1" x14ac:dyDescent="0.25">
      <c r="A9" s="6">
        <v>1</v>
      </c>
      <c r="B9" s="10" t="s">
        <v>12</v>
      </c>
      <c r="C9" s="9">
        <v>444390</v>
      </c>
      <c r="D9" s="34">
        <v>444390</v>
      </c>
      <c r="E9" s="33">
        <v>360274.5</v>
      </c>
      <c r="F9" s="21">
        <v>444390</v>
      </c>
      <c r="G9" s="24">
        <f>C9-F9</f>
        <v>0</v>
      </c>
    </row>
    <row r="10" spans="1:7" ht="34.5" customHeight="1" thickBot="1" x14ac:dyDescent="0.3">
      <c r="A10" s="10">
        <v>2</v>
      </c>
      <c r="B10" s="27" t="s">
        <v>14</v>
      </c>
      <c r="C10" s="26">
        <v>116000</v>
      </c>
      <c r="D10" s="36">
        <v>1116000</v>
      </c>
      <c r="E10" s="37">
        <v>94048.2</v>
      </c>
      <c r="F10" s="21">
        <f>10200+28680</f>
        <v>38880</v>
      </c>
      <c r="G10" s="24">
        <f>C10-F10</f>
        <v>77120</v>
      </c>
    </row>
    <row r="11" spans="1:7" ht="28.5" customHeight="1" thickBot="1" x14ac:dyDescent="0.3">
      <c r="A11" s="6">
        <v>4</v>
      </c>
      <c r="B11" s="28" t="s">
        <v>15</v>
      </c>
      <c r="C11" s="9">
        <v>32079</v>
      </c>
      <c r="D11" s="36">
        <v>32079</v>
      </c>
      <c r="E11" s="37">
        <v>25974</v>
      </c>
      <c r="F11" s="21">
        <f>16487+8580</f>
        <v>25067</v>
      </c>
      <c r="G11" s="24">
        <f>C11-F11</f>
        <v>7012</v>
      </c>
    </row>
    <row r="12" spans="1:7" ht="14.25" x14ac:dyDescent="0.2">
      <c r="A12" s="43"/>
      <c r="B12" s="11" t="s">
        <v>6</v>
      </c>
      <c r="C12" s="12"/>
      <c r="D12" s="11"/>
      <c r="E12" s="34"/>
      <c r="F12" s="22"/>
      <c r="G12" s="24"/>
    </row>
    <row r="13" spans="1:7" ht="29.25" thickBot="1" x14ac:dyDescent="0.25">
      <c r="A13" s="44"/>
      <c r="B13" s="7" t="s">
        <v>18</v>
      </c>
      <c r="C13" s="9">
        <f>C11+C10+C9</f>
        <v>592469</v>
      </c>
      <c r="D13" s="7">
        <v>592469</v>
      </c>
      <c r="E13" s="35">
        <f>SUM(E9:E11)</f>
        <v>480296.7</v>
      </c>
      <c r="F13" s="21">
        <f>F9+F11+F10</f>
        <v>508337</v>
      </c>
      <c r="G13" s="25">
        <f>C13-F13</f>
        <v>84132</v>
      </c>
    </row>
    <row r="14" spans="1:7" ht="15" x14ac:dyDescent="0.25">
      <c r="A14" s="5"/>
    </row>
    <row r="15" spans="1:7" ht="15.75" x14ac:dyDescent="0.25">
      <c r="A15" s="13" t="s">
        <v>21</v>
      </c>
      <c r="B15" s="2"/>
      <c r="C15" s="2"/>
      <c r="D15" s="2"/>
      <c r="E15" s="2"/>
      <c r="F15" s="2"/>
    </row>
    <row r="16" spans="1:7" ht="15.75" x14ac:dyDescent="0.25">
      <c r="B16" s="31"/>
      <c r="C16" s="1" t="s">
        <v>20</v>
      </c>
      <c r="D16" s="2"/>
      <c r="E16" s="2"/>
      <c r="F16" s="2"/>
    </row>
    <row r="17" spans="2:8" ht="18.75" x14ac:dyDescent="0.3">
      <c r="C17" s="14"/>
    </row>
    <row r="19" spans="2:8" x14ac:dyDescent="0.2">
      <c r="B19" t="s">
        <v>22</v>
      </c>
    </row>
    <row r="22" spans="2:8" x14ac:dyDescent="0.2">
      <c r="B22" s="38" t="s">
        <v>7</v>
      </c>
      <c r="C22" s="38"/>
      <c r="D22" s="15"/>
      <c r="E22" s="15"/>
      <c r="F22" s="38" t="s">
        <v>8</v>
      </c>
      <c r="G22" s="38"/>
      <c r="H22" s="38"/>
    </row>
    <row r="23" spans="2:8" x14ac:dyDescent="0.2">
      <c r="B23" s="38" t="s">
        <v>9</v>
      </c>
      <c r="C23" s="38"/>
      <c r="D23" s="38"/>
      <c r="E23" s="32"/>
      <c r="F23" s="16"/>
      <c r="G23" s="16"/>
      <c r="H23" s="17"/>
    </row>
    <row r="24" spans="2:8" x14ac:dyDescent="0.2">
      <c r="B24" s="18" t="s">
        <v>10</v>
      </c>
      <c r="C24" s="19"/>
      <c r="D24" s="19"/>
      <c r="E24" s="19"/>
      <c r="F24" s="16" t="s">
        <v>11</v>
      </c>
      <c r="G24" s="16"/>
      <c r="H24" s="17"/>
    </row>
    <row r="25" spans="2:8" x14ac:dyDescent="0.2">
      <c r="B25" s="38" t="s">
        <v>9</v>
      </c>
      <c r="C25" s="38"/>
      <c r="D25" s="38"/>
      <c r="E25" s="32"/>
      <c r="F25" s="19"/>
      <c r="G25" s="16"/>
      <c r="H25" s="17"/>
    </row>
  </sheetData>
  <mergeCells count="11">
    <mergeCell ref="B23:D23"/>
    <mergeCell ref="B25:D25"/>
    <mergeCell ref="G6:G7"/>
    <mergeCell ref="E6:E7"/>
    <mergeCell ref="A12:A13"/>
    <mergeCell ref="B22:C22"/>
    <mergeCell ref="F22:H22"/>
    <mergeCell ref="B6:B7"/>
    <mergeCell ref="C6:C7"/>
    <mergeCell ref="D6:D7"/>
    <mergeCell ref="F6:F7"/>
  </mergeCells>
  <phoneticPr fontId="0" type="noConversion"/>
  <pageMargins left="0.23" right="0.24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2012-13 г. целевой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ЖКС1</dc:creator>
  <cp:lastModifiedBy>Dmitriy</cp:lastModifiedBy>
  <cp:lastPrinted>2014-05-05T11:14:52Z</cp:lastPrinted>
  <dcterms:created xsi:type="dcterms:W3CDTF">1996-10-08T23:32:33Z</dcterms:created>
  <dcterms:modified xsi:type="dcterms:W3CDTF">2018-07-05T07:31:39Z</dcterms:modified>
</cp:coreProperties>
</file>