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240" activeTab="3"/>
  </bookViews>
  <sheets>
    <sheet name="Прием показаний за Декабрь 2017" sheetId="1" r:id="rId1"/>
    <sheet name="Прием показаний за Декабрь  (2)" sheetId="2" r:id="rId2"/>
    <sheet name="Прием показаний за Декабрь  (3)" sheetId="3" r:id="rId3"/>
    <sheet name="Прием показаний за Декабрь  (4)" sheetId="4" r:id="rId4"/>
  </sheets>
  <calcPr calcId="144525" refMode="R1C1"/>
</workbook>
</file>

<file path=xl/calcChain.xml><?xml version="1.0" encoding="utf-8"?>
<calcChain xmlns="http://schemas.openxmlformats.org/spreadsheetml/2006/main">
  <c r="C11" i="4" l="1"/>
  <c r="C10" i="4"/>
  <c r="C12" i="4"/>
  <c r="C15" i="3"/>
  <c r="C14" i="3"/>
  <c r="C11" i="2"/>
  <c r="C10" i="2"/>
  <c r="C9" i="2"/>
  <c r="C8" i="1"/>
  <c r="C10" i="1"/>
  <c r="C9" i="1"/>
</calcChain>
</file>

<file path=xl/sharedStrings.xml><?xml version="1.0" encoding="utf-8"?>
<sst xmlns="http://schemas.openxmlformats.org/spreadsheetml/2006/main" count="189" uniqueCount="40">
  <si>
    <t>Номер ПУ</t>
  </si>
  <si>
    <t>Измеряемаявеличина</t>
  </si>
  <si>
    <t>Временнаязона тарифа</t>
  </si>
  <si>
    <t>Предыдущиепоказания</t>
  </si>
  <si>
    <t>Текущиепоказания</t>
  </si>
  <si>
    <t>Расчетныйкоэффициент ПУ</t>
  </si>
  <si>
    <t>Расход по ПУ</t>
  </si>
  <si>
    <t>РасходИнтервальный</t>
  </si>
  <si>
    <t>Δ</t>
  </si>
  <si>
    <t>% потерь</t>
  </si>
  <si>
    <t>Ошибка</t>
  </si>
  <si>
    <t>Код и адрес ЭО</t>
  </si>
  <si>
    <t>002643408</t>
  </si>
  <si>
    <t>A+</t>
  </si>
  <si>
    <t>Дневная</t>
  </si>
  <si>
    <t>780200000342690001 г. Санкт-Петербург, Ленинский пр., д. 115 к. 2 лит.А</t>
  </si>
  <si>
    <t>Ночная</t>
  </si>
  <si>
    <t>034049207</t>
  </si>
  <si>
    <t>70858952</t>
  </si>
  <si>
    <t>07002312</t>
  </si>
  <si>
    <t>0232978</t>
  </si>
  <si>
    <t>780200000342690002 г. Санкт-Петербург, Турбинная ул., д. 7 (кв.31-173), лит.А</t>
  </si>
  <si>
    <t>0239027</t>
  </si>
  <si>
    <t>70851699</t>
  </si>
  <si>
    <t>001997416</t>
  </si>
  <si>
    <t>011798310</t>
  </si>
  <si>
    <t>780200000342690003 г. Санкт-Петербург, Оборонная ул., д. 22-лит.А</t>
  </si>
  <si>
    <t>013544510</t>
  </si>
  <si>
    <t>013518110</t>
  </si>
  <si>
    <t>011797710</t>
  </si>
  <si>
    <t>013516610</t>
  </si>
  <si>
    <t>013515510</t>
  </si>
  <si>
    <t>081050212</t>
  </si>
  <si>
    <t>780200000342690005 г. Санкт-Петербург, Шлиссельбургский пр., д.36 к.2</t>
  </si>
  <si>
    <t>081207712</t>
  </si>
  <si>
    <t>049971412</t>
  </si>
  <si>
    <t>049178612</t>
  </si>
  <si>
    <t>Итого расход День</t>
  </si>
  <si>
    <t>Итого расход Ночь</t>
  </si>
  <si>
    <t>Расход одноставочный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</si>
</sst>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9" fontId="18" fillId="0" borderId="12" xfId="0" applyNumberFormat="1" applyFont="1" applyBorder="1" applyAlignment="1">
      <alignment wrapText="1"/>
    </xf>
    <xf numFmtId="49" fontId="18" fillId="0" borderId="11" xfId="0" applyNumberFormat="1" applyFont="1" applyFill="1" applyBorder="1" applyAlignment="1">
      <alignment wrapText="1"/>
    </xf>
    <xf numFmtId="49" fontId="0" fillId="0" borderId="12" xfId="0" applyNumberFormat="1" applyBorder="1" applyAlignment="1">
      <alignment wrapText="1"/>
    </xf>
    <xf numFmtId="4" fontId="0" fillId="0" borderId="11" xfId="0" applyNumberFormat="1" applyBorder="1"/>
    <xf numFmtId="4" fontId="0" fillId="0" borderId="13" xfId="0" applyNumberForma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B8" sqref="B8:C10"/>
    </sheetView>
  </sheetViews>
  <sheetFormatPr defaultRowHeight="15" x14ac:dyDescent="0.25"/>
  <cols>
    <col min="1" max="1" width="10" bestFit="1" customWidth="1"/>
    <col min="2" max="2" width="18.85546875" bestFit="1" customWidth="1"/>
    <col min="3" max="4" width="20.28515625" bestFit="1" customWidth="1"/>
    <col min="5" max="5" width="16.42578125" bestFit="1" customWidth="1"/>
    <col min="6" max="6" width="23.140625" bestFit="1" customWidth="1"/>
    <col min="7" max="7" width="11.7109375" bestFit="1" customWidth="1"/>
    <col min="8" max="8" width="18.7109375" bestFit="1" customWidth="1"/>
    <col min="9" max="9" width="2" bestFit="1" customWidth="1"/>
    <col min="10" max="10" width="8.140625" bestFit="1" customWidth="1"/>
    <col min="11" max="11" width="7.42578125" bestFit="1" customWidth="1"/>
    <col min="12" max="12" width="36.5703125" bestFit="1" customWidth="1"/>
    <col min="20" max="20" width="8.42578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6.25" x14ac:dyDescent="0.25">
      <c r="A2" s="3" t="s">
        <v>12</v>
      </c>
      <c r="B2" s="3" t="s">
        <v>13</v>
      </c>
      <c r="C2" s="3" t="s">
        <v>14</v>
      </c>
      <c r="D2" s="5">
        <v>306828</v>
      </c>
      <c r="E2" s="5">
        <v>308190</v>
      </c>
      <c r="F2" s="5">
        <v>1</v>
      </c>
      <c r="G2" s="5">
        <v>1362</v>
      </c>
      <c r="H2" s="4"/>
      <c r="I2" s="4"/>
      <c r="J2" s="5">
        <v>0</v>
      </c>
      <c r="K2" s="2"/>
      <c r="L2" s="3" t="s">
        <v>15</v>
      </c>
    </row>
    <row r="3" spans="1:12" ht="26.25" x14ac:dyDescent="0.25">
      <c r="A3" s="3" t="s">
        <v>12</v>
      </c>
      <c r="B3" s="3" t="s">
        <v>13</v>
      </c>
      <c r="C3" s="3" t="s">
        <v>16</v>
      </c>
      <c r="D3" s="5">
        <v>198703</v>
      </c>
      <c r="E3" s="5">
        <v>199596</v>
      </c>
      <c r="F3" s="5">
        <v>1</v>
      </c>
      <c r="G3" s="5">
        <v>893</v>
      </c>
      <c r="H3" s="4"/>
      <c r="I3" s="4"/>
      <c r="J3" s="5">
        <v>0</v>
      </c>
      <c r="K3" s="2"/>
      <c r="L3" s="3" t="s">
        <v>15</v>
      </c>
    </row>
    <row r="4" spans="1:12" ht="26.25" x14ac:dyDescent="0.25">
      <c r="A4" s="3" t="s">
        <v>17</v>
      </c>
      <c r="B4" s="3" t="s">
        <v>13</v>
      </c>
      <c r="C4" s="3" t="s">
        <v>14</v>
      </c>
      <c r="D4" s="5">
        <v>9454</v>
      </c>
      <c r="E4" s="5">
        <v>9520</v>
      </c>
      <c r="F4" s="5">
        <v>20</v>
      </c>
      <c r="G4" s="5">
        <v>1320</v>
      </c>
      <c r="H4" s="4"/>
      <c r="I4" s="4"/>
      <c r="J4" s="5">
        <v>0</v>
      </c>
      <c r="K4" s="2"/>
      <c r="L4" s="3" t="s">
        <v>15</v>
      </c>
    </row>
    <row r="5" spans="1:12" ht="26.25" x14ac:dyDescent="0.25">
      <c r="A5" s="3" t="s">
        <v>17</v>
      </c>
      <c r="B5" s="3" t="s">
        <v>13</v>
      </c>
      <c r="C5" s="3" t="s">
        <v>16</v>
      </c>
      <c r="D5" s="5">
        <v>3732</v>
      </c>
      <c r="E5" s="5">
        <v>3752</v>
      </c>
      <c r="F5" s="5">
        <v>20</v>
      </c>
      <c r="G5" s="5">
        <v>400</v>
      </c>
      <c r="H5" s="4"/>
      <c r="I5" s="4"/>
      <c r="J5" s="5">
        <v>0</v>
      </c>
      <c r="K5" s="2"/>
      <c r="L5" s="3" t="s">
        <v>15</v>
      </c>
    </row>
    <row r="6" spans="1:12" ht="26.25" x14ac:dyDescent="0.25">
      <c r="A6" s="3" t="s">
        <v>18</v>
      </c>
      <c r="B6" s="3" t="s">
        <v>13</v>
      </c>
      <c r="C6" s="2"/>
      <c r="D6" s="5">
        <v>41115</v>
      </c>
      <c r="E6" s="5">
        <v>41325</v>
      </c>
      <c r="F6" s="5">
        <v>1</v>
      </c>
      <c r="G6" s="5">
        <v>210</v>
      </c>
      <c r="H6" s="4"/>
      <c r="I6" s="4"/>
      <c r="J6" s="5">
        <v>1</v>
      </c>
      <c r="K6" s="2"/>
      <c r="L6" s="3" t="s">
        <v>15</v>
      </c>
    </row>
    <row r="7" spans="1:12" ht="27" thickBot="1" x14ac:dyDescent="0.3">
      <c r="A7" s="3" t="s">
        <v>19</v>
      </c>
      <c r="B7" s="6" t="s">
        <v>13</v>
      </c>
      <c r="C7" s="8"/>
      <c r="D7" s="5">
        <v>28201</v>
      </c>
      <c r="E7" s="5">
        <v>28457</v>
      </c>
      <c r="F7" s="5">
        <v>1</v>
      </c>
      <c r="G7" s="5">
        <v>256</v>
      </c>
      <c r="H7" s="4"/>
      <c r="I7" s="4"/>
      <c r="J7" s="5">
        <v>0.8</v>
      </c>
      <c r="K7" s="2"/>
      <c r="L7" s="3" t="s">
        <v>15</v>
      </c>
    </row>
    <row r="8" spans="1:12" ht="15.75" thickBot="1" x14ac:dyDescent="0.3">
      <c r="B8" s="7" t="s">
        <v>37</v>
      </c>
      <c r="C8" s="9">
        <f>G2+G4</f>
        <v>2682</v>
      </c>
    </row>
    <row r="9" spans="1:12" ht="15.75" thickBot="1" x14ac:dyDescent="0.3">
      <c r="B9" s="7" t="s">
        <v>38</v>
      </c>
      <c r="C9" s="10">
        <f>G3+G5</f>
        <v>1293</v>
      </c>
    </row>
    <row r="10" spans="1:12" ht="39.75" thickBot="1" x14ac:dyDescent="0.3">
      <c r="B10" s="7" t="s">
        <v>39</v>
      </c>
      <c r="C10" s="9">
        <f>G7+G6</f>
        <v>466</v>
      </c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B9" sqref="B9:C11"/>
    </sheetView>
  </sheetViews>
  <sheetFormatPr defaultRowHeight="15" x14ac:dyDescent="0.25"/>
  <cols>
    <col min="1" max="1" width="10" bestFit="1" customWidth="1"/>
    <col min="2" max="2" width="18.85546875" bestFit="1" customWidth="1"/>
    <col min="3" max="4" width="20.28515625" bestFit="1" customWidth="1"/>
    <col min="5" max="5" width="16.42578125" bestFit="1" customWidth="1"/>
    <col min="6" max="6" width="23.140625" bestFit="1" customWidth="1"/>
    <col min="7" max="7" width="11.7109375" bestFit="1" customWidth="1"/>
    <col min="8" max="8" width="18.7109375" bestFit="1" customWidth="1"/>
    <col min="9" max="9" width="2" bestFit="1" customWidth="1"/>
    <col min="10" max="10" width="8.140625" bestFit="1" customWidth="1"/>
    <col min="11" max="11" width="7.42578125" bestFit="1" customWidth="1"/>
    <col min="12" max="12" width="36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6.25" x14ac:dyDescent="0.25">
      <c r="A2" s="3" t="s">
        <v>20</v>
      </c>
      <c r="B2" s="3" t="s">
        <v>13</v>
      </c>
      <c r="C2" s="3" t="s">
        <v>14</v>
      </c>
      <c r="D2" s="5">
        <v>94695</v>
      </c>
      <c r="E2" s="5">
        <v>95761</v>
      </c>
      <c r="F2" s="5">
        <v>1</v>
      </c>
      <c r="G2" s="5">
        <v>1066</v>
      </c>
      <c r="H2" s="4"/>
      <c r="I2" s="4"/>
      <c r="J2" s="5">
        <v>0</v>
      </c>
      <c r="K2" s="2"/>
      <c r="L2" s="3" t="s">
        <v>21</v>
      </c>
    </row>
    <row r="3" spans="1:12" ht="26.25" x14ac:dyDescent="0.25">
      <c r="A3" s="3" t="s">
        <v>20</v>
      </c>
      <c r="B3" s="3" t="s">
        <v>13</v>
      </c>
      <c r="C3" s="3" t="s">
        <v>16</v>
      </c>
      <c r="D3" s="5">
        <v>110458</v>
      </c>
      <c r="E3" s="5">
        <v>111287</v>
      </c>
      <c r="F3" s="5">
        <v>1</v>
      </c>
      <c r="G3" s="5">
        <v>829</v>
      </c>
      <c r="H3" s="4"/>
      <c r="I3" s="4"/>
      <c r="J3" s="5">
        <v>0</v>
      </c>
      <c r="K3" s="2"/>
      <c r="L3" s="3" t="s">
        <v>21</v>
      </c>
    </row>
    <row r="4" spans="1:12" ht="26.25" x14ac:dyDescent="0.25">
      <c r="A4" s="3" t="s">
        <v>22</v>
      </c>
      <c r="B4" s="3" t="s">
        <v>13</v>
      </c>
      <c r="C4" s="3" t="s">
        <v>14</v>
      </c>
      <c r="D4" s="5">
        <v>59632</v>
      </c>
      <c r="E4" s="5">
        <v>59971</v>
      </c>
      <c r="F4" s="5">
        <v>1</v>
      </c>
      <c r="G4" s="5">
        <v>339</v>
      </c>
      <c r="H4" s="4"/>
      <c r="I4" s="4"/>
      <c r="J4" s="5">
        <v>0</v>
      </c>
      <c r="K4" s="2"/>
      <c r="L4" s="3" t="s">
        <v>21</v>
      </c>
    </row>
    <row r="5" spans="1:12" ht="26.25" x14ac:dyDescent="0.25">
      <c r="A5" s="3" t="s">
        <v>22</v>
      </c>
      <c r="B5" s="3" t="s">
        <v>13</v>
      </c>
      <c r="C5" s="3" t="s">
        <v>16</v>
      </c>
      <c r="D5" s="5">
        <v>49388</v>
      </c>
      <c r="E5" s="5">
        <v>49568</v>
      </c>
      <c r="F5" s="5">
        <v>1</v>
      </c>
      <c r="G5" s="5">
        <v>180</v>
      </c>
      <c r="H5" s="4"/>
      <c r="I5" s="4"/>
      <c r="J5" s="5">
        <v>0</v>
      </c>
      <c r="K5" s="2"/>
      <c r="L5" s="3" t="s">
        <v>21</v>
      </c>
    </row>
    <row r="6" spans="1:12" ht="26.25" x14ac:dyDescent="0.25">
      <c r="A6" s="3" t="s">
        <v>23</v>
      </c>
      <c r="B6" s="3" t="s">
        <v>13</v>
      </c>
      <c r="C6" s="2"/>
      <c r="D6" s="5">
        <v>7123</v>
      </c>
      <c r="E6" s="5">
        <v>7128</v>
      </c>
      <c r="F6" s="5">
        <v>1</v>
      </c>
      <c r="G6" s="5">
        <v>5</v>
      </c>
      <c r="H6" s="4"/>
      <c r="I6" s="4"/>
      <c r="J6" s="5">
        <v>0</v>
      </c>
      <c r="K6" s="2"/>
      <c r="L6" s="3" t="s">
        <v>21</v>
      </c>
    </row>
    <row r="7" spans="1:12" ht="26.25" x14ac:dyDescent="0.25">
      <c r="A7" s="3" t="s">
        <v>24</v>
      </c>
      <c r="B7" s="3" t="s">
        <v>13</v>
      </c>
      <c r="C7" s="3" t="s">
        <v>14</v>
      </c>
      <c r="D7" s="5">
        <v>341</v>
      </c>
      <c r="E7" s="5">
        <v>371</v>
      </c>
      <c r="F7" s="5">
        <v>40</v>
      </c>
      <c r="G7" s="5">
        <v>1200</v>
      </c>
      <c r="H7" s="4"/>
      <c r="I7" s="4"/>
      <c r="J7" s="5">
        <v>0.3</v>
      </c>
      <c r="K7" s="2"/>
      <c r="L7" s="3" t="s">
        <v>21</v>
      </c>
    </row>
    <row r="8" spans="1:12" ht="27" thickBot="1" x14ac:dyDescent="0.3">
      <c r="A8" s="3" t="s">
        <v>24</v>
      </c>
      <c r="B8" s="3" t="s">
        <v>13</v>
      </c>
      <c r="C8" s="3" t="s">
        <v>16</v>
      </c>
      <c r="D8" s="5">
        <v>188</v>
      </c>
      <c r="E8" s="5">
        <v>202</v>
      </c>
      <c r="F8" s="5">
        <v>40</v>
      </c>
      <c r="G8" s="5">
        <v>560</v>
      </c>
      <c r="H8" s="4"/>
      <c r="I8" s="4"/>
      <c r="J8" s="5">
        <v>0.3</v>
      </c>
      <c r="K8" s="2"/>
      <c r="L8" s="3" t="s">
        <v>21</v>
      </c>
    </row>
    <row r="9" spans="1:12" ht="15.75" thickBot="1" x14ac:dyDescent="0.3">
      <c r="B9" s="7" t="s">
        <v>37</v>
      </c>
      <c r="C9" s="9">
        <f>G2+G4+G7</f>
        <v>2605</v>
      </c>
    </row>
    <row r="10" spans="1:12" ht="15.75" thickBot="1" x14ac:dyDescent="0.3">
      <c r="B10" s="7" t="s">
        <v>38</v>
      </c>
      <c r="C10" s="10">
        <f>G3+G5</f>
        <v>1009</v>
      </c>
    </row>
    <row r="11" spans="1:12" ht="39.75" thickBot="1" x14ac:dyDescent="0.3">
      <c r="B11" s="7" t="s">
        <v>39</v>
      </c>
      <c r="C11" s="9">
        <f>G6</f>
        <v>5</v>
      </c>
    </row>
  </sheetData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D20" sqref="D20"/>
    </sheetView>
  </sheetViews>
  <sheetFormatPr defaultRowHeight="15" x14ac:dyDescent="0.25"/>
  <cols>
    <col min="1" max="1" width="10" bestFit="1" customWidth="1"/>
    <col min="2" max="2" width="18.85546875" bestFit="1" customWidth="1"/>
    <col min="3" max="4" width="20.28515625" bestFit="1" customWidth="1"/>
    <col min="5" max="5" width="16.42578125" bestFit="1" customWidth="1"/>
    <col min="6" max="6" width="23.140625" bestFit="1" customWidth="1"/>
    <col min="7" max="7" width="11.7109375" bestFit="1" customWidth="1"/>
    <col min="8" max="8" width="18.7109375" bestFit="1" customWidth="1"/>
    <col min="9" max="9" width="2" bestFit="1" customWidth="1"/>
    <col min="10" max="10" width="8.140625" bestFit="1" customWidth="1"/>
    <col min="11" max="11" width="7.42578125" bestFit="1" customWidth="1"/>
    <col min="12" max="12" width="36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6.25" x14ac:dyDescent="0.25">
      <c r="A2" s="3" t="s">
        <v>25</v>
      </c>
      <c r="B2" s="3" t="s">
        <v>13</v>
      </c>
      <c r="C2" s="3" t="s">
        <v>14</v>
      </c>
      <c r="D2" s="5">
        <v>168211</v>
      </c>
      <c r="E2" s="5">
        <v>169798</v>
      </c>
      <c r="F2" s="5">
        <v>1</v>
      </c>
      <c r="G2" s="5">
        <v>1587</v>
      </c>
      <c r="H2" s="4"/>
      <c r="I2" s="4"/>
      <c r="J2" s="5">
        <v>0.83</v>
      </c>
      <c r="K2" s="2"/>
      <c r="L2" s="3" t="s">
        <v>26</v>
      </c>
    </row>
    <row r="3" spans="1:12" ht="26.25" x14ac:dyDescent="0.25">
      <c r="A3" s="3" t="s">
        <v>25</v>
      </c>
      <c r="B3" s="3" t="s">
        <v>13</v>
      </c>
      <c r="C3" s="3" t="s">
        <v>16</v>
      </c>
      <c r="D3" s="5">
        <v>111595</v>
      </c>
      <c r="E3" s="5">
        <v>112577</v>
      </c>
      <c r="F3" s="5">
        <v>1</v>
      </c>
      <c r="G3" s="5">
        <v>982</v>
      </c>
      <c r="H3" s="4"/>
      <c r="I3" s="4"/>
      <c r="J3" s="5">
        <v>0.83</v>
      </c>
      <c r="K3" s="2"/>
      <c r="L3" s="3" t="s">
        <v>26</v>
      </c>
    </row>
    <row r="4" spans="1:12" ht="26.25" x14ac:dyDescent="0.25">
      <c r="A4" s="3" t="s">
        <v>27</v>
      </c>
      <c r="B4" s="3" t="s">
        <v>13</v>
      </c>
      <c r="C4" s="3" t="s">
        <v>14</v>
      </c>
      <c r="D4" s="5">
        <v>8264</v>
      </c>
      <c r="E4" s="5">
        <v>8349</v>
      </c>
      <c r="F4" s="5">
        <v>30</v>
      </c>
      <c r="G4" s="5">
        <v>2550</v>
      </c>
      <c r="H4" s="4"/>
      <c r="I4" s="4"/>
      <c r="J4" s="5">
        <v>0.83</v>
      </c>
      <c r="K4" s="2"/>
      <c r="L4" s="3" t="s">
        <v>26</v>
      </c>
    </row>
    <row r="5" spans="1:12" ht="26.25" x14ac:dyDescent="0.25">
      <c r="A5" s="3" t="s">
        <v>27</v>
      </c>
      <c r="B5" s="3" t="s">
        <v>13</v>
      </c>
      <c r="C5" s="3" t="s">
        <v>16</v>
      </c>
      <c r="D5" s="5">
        <v>2776</v>
      </c>
      <c r="E5" s="5">
        <v>2800</v>
      </c>
      <c r="F5" s="5">
        <v>30</v>
      </c>
      <c r="G5" s="5">
        <v>720</v>
      </c>
      <c r="H5" s="4"/>
      <c r="I5" s="4"/>
      <c r="J5" s="5">
        <v>0.83</v>
      </c>
      <c r="K5" s="2"/>
      <c r="L5" s="3" t="s">
        <v>26</v>
      </c>
    </row>
    <row r="6" spans="1:12" ht="26.25" x14ac:dyDescent="0.25">
      <c r="A6" s="3" t="s">
        <v>28</v>
      </c>
      <c r="B6" s="3" t="s">
        <v>13</v>
      </c>
      <c r="C6" s="3" t="s">
        <v>14</v>
      </c>
      <c r="D6" s="5">
        <v>414</v>
      </c>
      <c r="E6" s="5">
        <v>418</v>
      </c>
      <c r="F6" s="5">
        <v>10</v>
      </c>
      <c r="G6" s="5">
        <v>40</v>
      </c>
      <c r="H6" s="4"/>
      <c r="I6" s="4"/>
      <c r="J6" s="5">
        <v>0.83</v>
      </c>
      <c r="K6" s="2"/>
      <c r="L6" s="3" t="s">
        <v>26</v>
      </c>
    </row>
    <row r="7" spans="1:12" ht="26.25" x14ac:dyDescent="0.25">
      <c r="A7" s="3" t="s">
        <v>28</v>
      </c>
      <c r="B7" s="3" t="s">
        <v>13</v>
      </c>
      <c r="C7" s="3" t="s">
        <v>16</v>
      </c>
      <c r="D7" s="5">
        <v>200</v>
      </c>
      <c r="E7" s="5">
        <v>203</v>
      </c>
      <c r="F7" s="5">
        <v>10</v>
      </c>
      <c r="G7" s="5">
        <v>30</v>
      </c>
      <c r="H7" s="4"/>
      <c r="I7" s="4"/>
      <c r="J7" s="5">
        <v>0.83</v>
      </c>
      <c r="K7" s="2"/>
      <c r="L7" s="3" t="s">
        <v>26</v>
      </c>
    </row>
    <row r="8" spans="1:12" ht="26.25" x14ac:dyDescent="0.25">
      <c r="A8" s="3" t="s">
        <v>29</v>
      </c>
      <c r="B8" s="3" t="s">
        <v>13</v>
      </c>
      <c r="C8" s="3" t="s">
        <v>14</v>
      </c>
      <c r="D8" s="5">
        <v>119958</v>
      </c>
      <c r="E8" s="5">
        <v>121076</v>
      </c>
      <c r="F8" s="5">
        <v>1</v>
      </c>
      <c r="G8" s="5">
        <v>1118</v>
      </c>
      <c r="H8" s="4"/>
      <c r="I8" s="4"/>
      <c r="J8" s="5">
        <v>0.79</v>
      </c>
      <c r="K8" s="2"/>
      <c r="L8" s="3" t="s">
        <v>26</v>
      </c>
    </row>
    <row r="9" spans="1:12" ht="26.25" x14ac:dyDescent="0.25">
      <c r="A9" s="3" t="s">
        <v>29</v>
      </c>
      <c r="B9" s="3" t="s">
        <v>13</v>
      </c>
      <c r="C9" s="3" t="s">
        <v>16</v>
      </c>
      <c r="D9" s="5">
        <v>80137</v>
      </c>
      <c r="E9" s="5">
        <v>80836</v>
      </c>
      <c r="F9" s="5">
        <v>1</v>
      </c>
      <c r="G9" s="5">
        <v>699</v>
      </c>
      <c r="H9" s="4"/>
      <c r="I9" s="4"/>
      <c r="J9" s="5">
        <v>0.79</v>
      </c>
      <c r="K9" s="2"/>
      <c r="L9" s="3" t="s">
        <v>26</v>
      </c>
    </row>
    <row r="10" spans="1:12" ht="26.25" x14ac:dyDescent="0.25">
      <c r="A10" s="3" t="s">
        <v>30</v>
      </c>
      <c r="B10" s="3" t="s">
        <v>13</v>
      </c>
      <c r="C10" s="3" t="s">
        <v>14</v>
      </c>
      <c r="D10" s="5">
        <v>7405</v>
      </c>
      <c r="E10" s="5">
        <v>7491</v>
      </c>
      <c r="F10" s="5">
        <v>30</v>
      </c>
      <c r="G10" s="5">
        <v>2580</v>
      </c>
      <c r="H10" s="4"/>
      <c r="I10" s="4"/>
      <c r="J10" s="5">
        <v>0.79</v>
      </c>
      <c r="K10" s="2"/>
      <c r="L10" s="3" t="s">
        <v>26</v>
      </c>
    </row>
    <row r="11" spans="1:12" ht="26.25" x14ac:dyDescent="0.25">
      <c r="A11" s="3" t="s">
        <v>30</v>
      </c>
      <c r="B11" s="3" t="s">
        <v>13</v>
      </c>
      <c r="C11" s="3" t="s">
        <v>16</v>
      </c>
      <c r="D11" s="5">
        <v>2774</v>
      </c>
      <c r="E11" s="5">
        <v>2802</v>
      </c>
      <c r="F11" s="5">
        <v>30</v>
      </c>
      <c r="G11" s="5">
        <v>840</v>
      </c>
      <c r="H11" s="4"/>
      <c r="I11" s="4"/>
      <c r="J11" s="5">
        <v>0.79</v>
      </c>
      <c r="K11" s="2"/>
      <c r="L11" s="3" t="s">
        <v>26</v>
      </c>
    </row>
    <row r="12" spans="1:12" ht="26.25" x14ac:dyDescent="0.25">
      <c r="A12" s="3" t="s">
        <v>31</v>
      </c>
      <c r="B12" s="3" t="s">
        <v>13</v>
      </c>
      <c r="C12" s="3" t="s">
        <v>14</v>
      </c>
      <c r="D12" s="5">
        <v>353</v>
      </c>
      <c r="E12" s="5">
        <v>357</v>
      </c>
      <c r="F12" s="5">
        <v>10</v>
      </c>
      <c r="G12" s="5">
        <v>40</v>
      </c>
      <c r="H12" s="4"/>
      <c r="I12" s="4"/>
      <c r="J12" s="5">
        <v>0.79</v>
      </c>
      <c r="K12" s="2"/>
      <c r="L12" s="3" t="s">
        <v>26</v>
      </c>
    </row>
    <row r="13" spans="1:12" ht="27" thickBot="1" x14ac:dyDescent="0.3">
      <c r="A13" s="3" t="s">
        <v>31</v>
      </c>
      <c r="B13" s="3" t="s">
        <v>13</v>
      </c>
      <c r="C13" s="3" t="s">
        <v>16</v>
      </c>
      <c r="D13" s="5">
        <v>173</v>
      </c>
      <c r="E13" s="5">
        <v>175</v>
      </c>
      <c r="F13" s="5">
        <v>10</v>
      </c>
      <c r="G13" s="5">
        <v>20</v>
      </c>
      <c r="H13" s="4"/>
      <c r="I13" s="4"/>
      <c r="J13" s="5">
        <v>0.79</v>
      </c>
      <c r="K13" s="2"/>
      <c r="L13" s="3" t="s">
        <v>26</v>
      </c>
    </row>
    <row r="14" spans="1:12" ht="15.75" thickBot="1" x14ac:dyDescent="0.3">
      <c r="B14" s="7" t="s">
        <v>37</v>
      </c>
      <c r="C14" s="9">
        <f>G2+G4+G6+G8+G10+G12</f>
        <v>7915</v>
      </c>
    </row>
    <row r="15" spans="1:12" ht="15.75" thickBot="1" x14ac:dyDescent="0.3">
      <c r="B15" s="7" t="s">
        <v>38</v>
      </c>
      <c r="C15" s="10">
        <f>F13+F11+F9+F7+F5+F3</f>
        <v>82</v>
      </c>
    </row>
    <row r="16" spans="1:12" ht="39.75" thickBot="1" x14ac:dyDescent="0.3">
      <c r="B16" s="7" t="s">
        <v>39</v>
      </c>
      <c r="C16" s="9">
        <v>0</v>
      </c>
    </row>
  </sheetData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abSelected="1" workbookViewId="0">
      <selection activeCell="F19" sqref="F19"/>
    </sheetView>
  </sheetViews>
  <sheetFormatPr defaultRowHeight="15" x14ac:dyDescent="0.25"/>
  <cols>
    <col min="1" max="1" width="10" bestFit="1" customWidth="1"/>
    <col min="2" max="2" width="18.85546875" bestFit="1" customWidth="1"/>
    <col min="3" max="4" width="20.28515625" bestFit="1" customWidth="1"/>
    <col min="5" max="5" width="16.42578125" bestFit="1" customWidth="1"/>
    <col min="6" max="6" width="23.140625" bestFit="1" customWidth="1"/>
    <col min="7" max="7" width="11.7109375" bestFit="1" customWidth="1"/>
    <col min="8" max="8" width="18.7109375" bestFit="1" customWidth="1"/>
    <col min="9" max="9" width="2" bestFit="1" customWidth="1"/>
    <col min="10" max="10" width="8.140625" bestFit="1" customWidth="1"/>
    <col min="11" max="11" width="7.42578125" bestFit="1" customWidth="1"/>
    <col min="12" max="12" width="36.5703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6.25" x14ac:dyDescent="0.25">
      <c r="A2" s="3" t="s">
        <v>32</v>
      </c>
      <c r="B2" s="3" t="s">
        <v>13</v>
      </c>
      <c r="C2" s="3" t="s">
        <v>14</v>
      </c>
      <c r="D2" s="5">
        <v>65881</v>
      </c>
      <c r="E2" s="5">
        <v>67065</v>
      </c>
      <c r="F2" s="5">
        <v>1</v>
      </c>
      <c r="G2" s="5">
        <v>1184</v>
      </c>
      <c r="H2" s="4"/>
      <c r="I2" s="4"/>
      <c r="J2" s="5">
        <v>2.2999999999999998</v>
      </c>
      <c r="K2" s="2"/>
      <c r="L2" s="3" t="s">
        <v>33</v>
      </c>
    </row>
    <row r="3" spans="1:12" ht="26.25" x14ac:dyDescent="0.25">
      <c r="A3" s="3" t="s">
        <v>32</v>
      </c>
      <c r="B3" s="3" t="s">
        <v>13</v>
      </c>
      <c r="C3" s="3" t="s">
        <v>16</v>
      </c>
      <c r="D3" s="5">
        <v>19049</v>
      </c>
      <c r="E3" s="5">
        <v>19351</v>
      </c>
      <c r="F3" s="5">
        <v>1</v>
      </c>
      <c r="G3" s="5">
        <v>302</v>
      </c>
      <c r="H3" s="4"/>
      <c r="I3" s="4"/>
      <c r="J3" s="5">
        <v>2.2999999999999998</v>
      </c>
      <c r="K3" s="2"/>
      <c r="L3" s="3" t="s">
        <v>33</v>
      </c>
    </row>
    <row r="4" spans="1:12" ht="26.25" x14ac:dyDescent="0.25">
      <c r="A4" s="3" t="s">
        <v>34</v>
      </c>
      <c r="B4" s="3" t="s">
        <v>13</v>
      </c>
      <c r="C4" s="3" t="s">
        <v>14</v>
      </c>
      <c r="D4" s="5">
        <v>90824</v>
      </c>
      <c r="E4" s="5">
        <v>91910</v>
      </c>
      <c r="F4" s="5">
        <v>1</v>
      </c>
      <c r="G4" s="5">
        <v>1086</v>
      </c>
      <c r="H4" s="4"/>
      <c r="I4" s="4"/>
      <c r="J4" s="5">
        <v>2.2999999999999998</v>
      </c>
      <c r="K4" s="2"/>
      <c r="L4" s="3" t="s">
        <v>33</v>
      </c>
    </row>
    <row r="5" spans="1:12" ht="26.25" x14ac:dyDescent="0.25">
      <c r="A5" s="3" t="s">
        <v>34</v>
      </c>
      <c r="B5" s="3" t="s">
        <v>13</v>
      </c>
      <c r="C5" s="3" t="s">
        <v>16</v>
      </c>
      <c r="D5" s="5">
        <v>59686</v>
      </c>
      <c r="E5" s="5">
        <v>60433</v>
      </c>
      <c r="F5" s="5">
        <v>1</v>
      </c>
      <c r="G5" s="5">
        <v>747</v>
      </c>
      <c r="H5" s="4"/>
      <c r="I5" s="4"/>
      <c r="J5" s="5">
        <v>2.2999999999999998</v>
      </c>
      <c r="K5" s="2"/>
      <c r="L5" s="3" t="s">
        <v>33</v>
      </c>
    </row>
    <row r="6" spans="1:12" ht="26.25" x14ac:dyDescent="0.25">
      <c r="A6" s="3" t="s">
        <v>35</v>
      </c>
      <c r="B6" s="3" t="s">
        <v>13</v>
      </c>
      <c r="C6" s="3" t="s">
        <v>14</v>
      </c>
      <c r="D6" s="5">
        <v>2035</v>
      </c>
      <c r="E6" s="5">
        <v>2078</v>
      </c>
      <c r="F6" s="5">
        <v>1</v>
      </c>
      <c r="G6" s="5">
        <v>43</v>
      </c>
      <c r="H6" s="4"/>
      <c r="I6" s="4"/>
      <c r="J6" s="5">
        <v>2.2999999999999998</v>
      </c>
      <c r="K6" s="2"/>
      <c r="L6" s="3" t="s">
        <v>33</v>
      </c>
    </row>
    <row r="7" spans="1:12" ht="26.25" x14ac:dyDescent="0.25">
      <c r="A7" s="3" t="s">
        <v>35</v>
      </c>
      <c r="B7" s="3" t="s">
        <v>13</v>
      </c>
      <c r="C7" s="3" t="s">
        <v>16</v>
      </c>
      <c r="D7" s="5">
        <v>1025</v>
      </c>
      <c r="E7" s="5">
        <v>1047</v>
      </c>
      <c r="F7" s="5">
        <v>1</v>
      </c>
      <c r="G7" s="5">
        <v>22</v>
      </c>
      <c r="H7" s="4"/>
      <c r="I7" s="4"/>
      <c r="J7" s="5">
        <v>2.2999999999999998</v>
      </c>
      <c r="K7" s="2"/>
      <c r="L7" s="3" t="s">
        <v>33</v>
      </c>
    </row>
    <row r="8" spans="1:12" ht="26.25" x14ac:dyDescent="0.25">
      <c r="A8" s="3" t="s">
        <v>36</v>
      </c>
      <c r="B8" s="3" t="s">
        <v>13</v>
      </c>
      <c r="C8" s="3" t="s">
        <v>14</v>
      </c>
      <c r="D8" s="5">
        <v>1164</v>
      </c>
      <c r="E8" s="5">
        <v>1164</v>
      </c>
      <c r="F8" s="5">
        <v>1</v>
      </c>
      <c r="G8" s="5">
        <v>0</v>
      </c>
      <c r="H8" s="4"/>
      <c r="I8" s="4"/>
      <c r="J8" s="5">
        <v>2.2999999999999998</v>
      </c>
      <c r="K8" s="2"/>
      <c r="L8" s="3" t="s">
        <v>33</v>
      </c>
    </row>
    <row r="9" spans="1:12" ht="27" thickBot="1" x14ac:dyDescent="0.3">
      <c r="A9" s="3" t="s">
        <v>36</v>
      </c>
      <c r="B9" s="3" t="s">
        <v>13</v>
      </c>
      <c r="C9" s="3" t="s">
        <v>16</v>
      </c>
      <c r="D9" s="5">
        <v>586</v>
      </c>
      <c r="E9" s="5">
        <v>586</v>
      </c>
      <c r="F9" s="5">
        <v>1</v>
      </c>
      <c r="G9" s="5">
        <v>0</v>
      </c>
      <c r="H9" s="4"/>
      <c r="I9" s="4"/>
      <c r="J9" s="5">
        <v>2.2999999999999998</v>
      </c>
      <c r="K9" s="2"/>
      <c r="L9" s="3" t="s">
        <v>33</v>
      </c>
    </row>
    <row r="10" spans="1:12" ht="15.75" thickBot="1" x14ac:dyDescent="0.3">
      <c r="B10" s="7" t="s">
        <v>37</v>
      </c>
      <c r="C10" s="9">
        <f>G4+G6+G2</f>
        <v>2313</v>
      </c>
    </row>
    <row r="11" spans="1:12" ht="15.75" thickBot="1" x14ac:dyDescent="0.3">
      <c r="B11" s="7" t="s">
        <v>38</v>
      </c>
      <c r="C11" s="10">
        <f>G3+G5+G7</f>
        <v>1071</v>
      </c>
    </row>
    <row r="12" spans="1:12" ht="39.75" thickBot="1" x14ac:dyDescent="0.3">
      <c r="B12" s="7" t="s">
        <v>39</v>
      </c>
      <c r="C12" s="9">
        <f>G9+G8</f>
        <v>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Прием показаний за Декабрь 2017</vt:lpstr>
      <vt:lpstr>Прием показаний за Декабрь  (2)</vt:lpstr>
      <vt:lpstr>Прием показаний за Декабрь  (3)</vt:lpstr>
      <vt:lpstr>Прием показаний за Декабрь 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Анатольевна</dc:creator>
  <cp:lastModifiedBy>Dmitriy</cp:lastModifiedBy>
  <dcterms:created xsi:type="dcterms:W3CDTF">2018-01-18T14:51:57Z</dcterms:created>
  <dcterms:modified xsi:type="dcterms:W3CDTF">2018-07-04T12:15:03Z</dcterms:modified>
</cp:coreProperties>
</file>