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9720" windowHeight="7260" firstSheet="2" activeTab="6"/>
  </bookViews>
  <sheets>
    <sheet name="август 2011" sheetId="3" state="hidden" r:id="rId1"/>
    <sheet name="Дачное 14 июль" sheetId="6" r:id="rId2"/>
    <sheet name="ЖКС июль" sheetId="5" r:id="rId3"/>
    <sheet name="Дачное 14 август" sheetId="7" r:id="rId4"/>
    <sheet name="ЖКС август" sheetId="8" r:id="rId5"/>
    <sheet name="Дачное 14 сентябрь" sheetId="9" r:id="rId6"/>
    <sheet name="ЖКС сентябрь2)" sheetId="10" r:id="rId7"/>
  </sheets>
  <calcPr calcId="144525"/>
</workbook>
</file>

<file path=xl/calcChain.xml><?xml version="1.0" encoding="utf-8"?>
<calcChain xmlns="http://schemas.openxmlformats.org/spreadsheetml/2006/main">
  <c r="J50" i="10" l="1"/>
  <c r="J49" i="10"/>
  <c r="J48" i="10"/>
  <c r="J47" i="10"/>
  <c r="J46" i="10"/>
  <c r="J45" i="10"/>
  <c r="J44" i="10"/>
  <c r="J43" i="10"/>
  <c r="J42" i="10"/>
  <c r="J41" i="10"/>
  <c r="J40" i="10"/>
  <c r="J39" i="10"/>
  <c r="J29" i="10"/>
  <c r="J28" i="10"/>
  <c r="J27" i="10"/>
  <c r="J26" i="10"/>
  <c r="J25" i="10"/>
  <c r="J18" i="10"/>
  <c r="J17" i="10"/>
  <c r="J16" i="10"/>
  <c r="J15" i="10"/>
  <c r="J14" i="10"/>
  <c r="J13" i="10"/>
  <c r="J19" i="9"/>
  <c r="J18" i="9"/>
  <c r="J17" i="9"/>
  <c r="J16" i="9"/>
  <c r="J15" i="9"/>
  <c r="J14" i="9"/>
  <c r="J13" i="9"/>
  <c r="J39" i="8"/>
  <c r="J13" i="8"/>
  <c r="J50" i="8"/>
  <c r="J49" i="8"/>
  <c r="J48" i="8"/>
  <c r="J47" i="8"/>
  <c r="J46" i="8"/>
  <c r="J45" i="8"/>
  <c r="J44" i="8"/>
  <c r="J43" i="8"/>
  <c r="J42" i="8"/>
  <c r="J41" i="8"/>
  <c r="J40" i="8"/>
  <c r="J29" i="8"/>
  <c r="J28" i="8"/>
  <c r="J27" i="8"/>
  <c r="J26" i="8"/>
  <c r="J25" i="8"/>
  <c r="J18" i="8"/>
  <c r="J17" i="8"/>
  <c r="J16" i="8"/>
  <c r="J15" i="8"/>
  <c r="J14" i="8"/>
  <c r="J19" i="7"/>
  <c r="J18" i="7"/>
  <c r="J17" i="7"/>
  <c r="J16" i="7"/>
  <c r="J15" i="7"/>
  <c r="J14" i="7"/>
  <c r="J13" i="7"/>
  <c r="J19" i="6"/>
  <c r="J18" i="6"/>
  <c r="J17" i="6"/>
  <c r="J16" i="6"/>
  <c r="J15" i="6"/>
  <c r="J14" i="6"/>
  <c r="J13" i="6"/>
  <c r="J50" i="5"/>
  <c r="J49" i="5"/>
  <c r="J48" i="5"/>
  <c r="J47" i="5"/>
  <c r="J46" i="5"/>
  <c r="J45" i="5"/>
  <c r="J44" i="5"/>
  <c r="J43" i="5"/>
  <c r="J42" i="5"/>
  <c r="J41" i="5"/>
  <c r="J40" i="5"/>
  <c r="J39" i="5"/>
  <c r="J29" i="5"/>
  <c r="J28" i="5"/>
  <c r="J27" i="5"/>
  <c r="J26" i="5"/>
  <c r="J25" i="5"/>
  <c r="J18" i="5"/>
  <c r="J17" i="5"/>
  <c r="J16" i="5"/>
  <c r="J15" i="5"/>
  <c r="J14" i="5"/>
  <c r="J13" i="5"/>
  <c r="I9" i="3"/>
  <c r="L9" i="3" s="1"/>
  <c r="J9" i="3"/>
  <c r="M9" i="3" s="1"/>
  <c r="I10" i="3"/>
  <c r="L10" i="3" s="1"/>
  <c r="J10" i="3"/>
  <c r="M10" i="3" s="1"/>
  <c r="I11" i="3"/>
  <c r="L11" i="3" s="1"/>
  <c r="J11" i="3"/>
  <c r="M11" i="3" s="1"/>
  <c r="I12" i="3"/>
  <c r="L12" i="3" s="1"/>
  <c r="J12" i="3"/>
  <c r="M12" i="3" s="1"/>
  <c r="L13" i="3"/>
  <c r="M13" i="3"/>
  <c r="I14" i="3"/>
  <c r="J14" i="3"/>
  <c r="L14" i="3"/>
  <c r="M14" i="3"/>
  <c r="I15" i="3"/>
  <c r="J15" i="3"/>
  <c r="L15" i="3"/>
  <c r="M15" i="3"/>
  <c r="I16" i="3"/>
  <c r="J16" i="3"/>
  <c r="L16" i="3"/>
  <c r="M16" i="3"/>
  <c r="I17" i="3"/>
  <c r="J17" i="3"/>
  <c r="L17" i="3"/>
  <c r="M17" i="3"/>
  <c r="I18" i="3"/>
  <c r="J18" i="3"/>
  <c r="L18" i="3"/>
  <c r="M18" i="3"/>
  <c r="L19" i="3"/>
  <c r="M19" i="3"/>
  <c r="I20" i="3"/>
  <c r="L20" i="3" s="1"/>
  <c r="J20" i="3"/>
  <c r="M20" i="3" s="1"/>
  <c r="I21" i="3"/>
  <c r="L21" i="3" s="1"/>
  <c r="J21" i="3"/>
  <c r="M21" i="3" s="1"/>
  <c r="I22" i="3"/>
  <c r="L22" i="3" s="1"/>
  <c r="J22" i="3"/>
  <c r="M22" i="3" s="1"/>
  <c r="I23" i="3"/>
  <c r="L23" i="3" s="1"/>
  <c r="J23" i="3"/>
  <c r="M23" i="3" s="1"/>
  <c r="L24" i="3"/>
  <c r="M24" i="3"/>
  <c r="I25" i="3"/>
  <c r="L25" i="3" s="1"/>
  <c r="J25" i="3"/>
  <c r="M25" i="3"/>
  <c r="I26" i="3"/>
  <c r="L26" i="3" s="1"/>
  <c r="J26" i="3"/>
  <c r="M26" i="3"/>
  <c r="I27" i="3"/>
  <c r="L27" i="3" s="1"/>
  <c r="J27" i="3"/>
  <c r="M27" i="3"/>
  <c r="J28" i="3"/>
  <c r="M28" i="3" s="1"/>
  <c r="L28" i="3"/>
  <c r="L29" i="3"/>
  <c r="M29" i="3"/>
  <c r="I30" i="3"/>
  <c r="J30" i="3"/>
  <c r="M30" i="3" s="1"/>
  <c r="L30" i="3"/>
  <c r="I31" i="3"/>
  <c r="J31" i="3"/>
  <c r="M31" i="3" s="1"/>
  <c r="L31" i="3"/>
  <c r="I32" i="3"/>
  <c r="J32" i="3"/>
  <c r="M32" i="3" s="1"/>
  <c r="L32" i="3"/>
  <c r="I33" i="3"/>
  <c r="J33" i="3"/>
  <c r="M33" i="3" s="1"/>
  <c r="L33" i="3"/>
</calcChain>
</file>

<file path=xl/sharedStrings.xml><?xml version="1.0" encoding="utf-8"?>
<sst xmlns="http://schemas.openxmlformats.org/spreadsheetml/2006/main" count="993" uniqueCount="219">
  <si>
    <t>Адрес</t>
  </si>
  <si>
    <t>№ счетчика</t>
  </si>
  <si>
    <t>ул. Львовская д. 21 корп. 2</t>
  </si>
  <si>
    <t>месяца</t>
  </si>
  <si>
    <t>день</t>
  </si>
  <si>
    <t>ночь</t>
  </si>
  <si>
    <t xml:space="preserve"> </t>
  </si>
  <si>
    <t>Показания</t>
  </si>
  <si>
    <t>текущего</t>
  </si>
  <si>
    <t>Расход</t>
  </si>
  <si>
    <t>Коэффиц.</t>
  </si>
  <si>
    <t>ООО "Жилкомсервис"</t>
  </si>
  <si>
    <t xml:space="preserve">Договор № </t>
  </si>
  <si>
    <t>023460108</t>
  </si>
  <si>
    <t>034094408</t>
  </si>
  <si>
    <t>034372608</t>
  </si>
  <si>
    <t>034387908</t>
  </si>
  <si>
    <t>ул. Львовская д. 27 корп. 2 лит.А</t>
  </si>
  <si>
    <t xml:space="preserve"> п/п</t>
  </si>
  <si>
    <t>№</t>
  </si>
  <si>
    <t>05284682</t>
  </si>
  <si>
    <t>05283835</t>
  </si>
  <si>
    <t>000545509</t>
  </si>
  <si>
    <t>000541909</t>
  </si>
  <si>
    <t>000549209</t>
  </si>
  <si>
    <t>ул. Львовская д. 27 корп. 2 лит.Б</t>
  </si>
  <si>
    <t>004752008</t>
  </si>
  <si>
    <t>004753808</t>
  </si>
  <si>
    <t>025300108</t>
  </si>
  <si>
    <t>020270308</t>
  </si>
  <si>
    <t>ул. Львовская д. 19 корп. 2 ГРЩ1</t>
  </si>
  <si>
    <t>ул. Львовская д. 19 корп. 2 ГРЩ2</t>
  </si>
  <si>
    <t>Дата снятия показаний:</t>
  </si>
  <si>
    <t>001134410</t>
  </si>
  <si>
    <t>001136410</t>
  </si>
  <si>
    <t>001257810</t>
  </si>
  <si>
    <t>000749510</t>
  </si>
  <si>
    <t>023006809</t>
  </si>
  <si>
    <t>000672009</t>
  </si>
  <si>
    <t>034317609</t>
  </si>
  <si>
    <t>кВт/ч</t>
  </si>
  <si>
    <t>Разница</t>
  </si>
  <si>
    <t>показаний</t>
  </si>
  <si>
    <t>022977609</t>
  </si>
  <si>
    <t>предыд.</t>
  </si>
  <si>
    <t>002799</t>
  </si>
  <si>
    <t>000808</t>
  </si>
  <si>
    <t>002164</t>
  </si>
  <si>
    <t>000670</t>
  </si>
  <si>
    <t>006034</t>
  </si>
  <si>
    <t>002262</t>
  </si>
  <si>
    <t>000158</t>
  </si>
  <si>
    <t>000045</t>
  </si>
  <si>
    <t>035679</t>
  </si>
  <si>
    <t>019168</t>
  </si>
  <si>
    <t>032781</t>
  </si>
  <si>
    <t>021953</t>
  </si>
  <si>
    <t>001196</t>
  </si>
  <si>
    <t>000479</t>
  </si>
  <si>
    <t>008023</t>
  </si>
  <si>
    <t>003306</t>
  </si>
  <si>
    <t>019308</t>
  </si>
  <si>
    <t>014794</t>
  </si>
  <si>
    <t>010252</t>
  </si>
  <si>
    <t>004780</t>
  </si>
  <si>
    <t>001707</t>
  </si>
  <si>
    <t>000613</t>
  </si>
  <si>
    <t>042392</t>
  </si>
  <si>
    <t>032946</t>
  </si>
  <si>
    <t>002980</t>
  </si>
  <si>
    <t>001296</t>
  </si>
  <si>
    <t>000954</t>
  </si>
  <si>
    <t>000375</t>
  </si>
  <si>
    <t>001469</t>
  </si>
  <si>
    <t>000542</t>
  </si>
  <si>
    <t>001811</t>
  </si>
  <si>
    <t>000755</t>
  </si>
  <si>
    <t>040763</t>
  </si>
  <si>
    <t>024001</t>
  </si>
  <si>
    <t>002248</t>
  </si>
  <si>
    <t>000876</t>
  </si>
  <si>
    <t>000770</t>
  </si>
  <si>
    <t>000241</t>
  </si>
  <si>
    <t>002051</t>
  </si>
  <si>
    <t>000804</t>
  </si>
  <si>
    <t>049685</t>
  </si>
  <si>
    <t>031066</t>
  </si>
  <si>
    <t>000126</t>
  </si>
  <si>
    <t>019323</t>
  </si>
  <si>
    <t>000444</t>
  </si>
  <si>
    <t>035802</t>
  </si>
  <si>
    <t>033327</t>
  </si>
  <si>
    <t>022371</t>
  </si>
  <si>
    <t>001515</t>
  </si>
  <si>
    <t>000587</t>
  </si>
  <si>
    <t>003335</t>
  </si>
  <si>
    <t>008187</t>
  </si>
  <si>
    <t>020142</t>
  </si>
  <si>
    <t>015390</t>
  </si>
  <si>
    <t>005001</t>
  </si>
  <si>
    <t>010692</t>
  </si>
  <si>
    <t>000698</t>
  </si>
  <si>
    <t>001954</t>
  </si>
  <si>
    <t>043611</t>
  </si>
  <si>
    <t>034030</t>
  </si>
  <si>
    <t>001307</t>
  </si>
  <si>
    <t>003027</t>
  </si>
  <si>
    <t>001029</t>
  </si>
  <si>
    <t>000402</t>
  </si>
  <si>
    <t>001619</t>
  </si>
  <si>
    <t>000595</t>
  </si>
  <si>
    <t>001873</t>
  </si>
  <si>
    <t>000774</t>
  </si>
  <si>
    <t>042236</t>
  </si>
  <si>
    <t>025032</t>
  </si>
  <si>
    <t>002384</t>
  </si>
  <si>
    <t>000925</t>
  </si>
  <si>
    <t>000869</t>
  </si>
  <si>
    <t>000272</t>
  </si>
  <si>
    <t>002117</t>
  </si>
  <si>
    <t>000819</t>
  </si>
  <si>
    <t>032246</t>
  </si>
  <si>
    <t>051180</t>
  </si>
  <si>
    <t>Показания передал:управляющий ООО "Жилкомсервис" Кущь Л.А..</t>
  </si>
  <si>
    <t>оператор- Белова Ирина Николаевна</t>
  </si>
  <si>
    <t>Факс</t>
  </si>
  <si>
    <t>449-61-99</t>
  </si>
  <si>
    <t>336-69-25</t>
  </si>
  <si>
    <t>Телефон</t>
  </si>
  <si>
    <t>449-61-97</t>
  </si>
  <si>
    <t>e-mail</t>
  </si>
  <si>
    <t>uaa@pesc.ru</t>
  </si>
  <si>
    <t>Абонент 34269 (054252) ОБЩЕСТВО С ОГРАНИЧЕННОЙ ОТВЕТСТВЕННОСТЬЮ "ЖИЛКОМСЕРВИС"</t>
  </si>
  <si>
    <t>ТУ</t>
  </si>
  <si>
    <t>Место установки</t>
  </si>
  <si>
    <t>гии</t>
  </si>
  <si>
    <t>Вид энер-</t>
  </si>
  <si>
    <t>Тип тари-</t>
  </si>
  <si>
    <t>фа</t>
  </si>
  <si>
    <t>Дата последних показаний</t>
  </si>
  <si>
    <t>Последние показания</t>
  </si>
  <si>
    <t>Бланк показаний приборов учета</t>
  </si>
  <si>
    <t>Потребитель (342690001) жилой дом с эл. плитами - 261 кв. (общедомовые нужды)</t>
  </si>
  <si>
    <t>Адрес: 198207 Ленинский пр. д. 115 к.2 лит.А</t>
  </si>
  <si>
    <t>1 ()</t>
  </si>
  <si>
    <t>2 ()</t>
  </si>
  <si>
    <t>3 ()</t>
  </si>
  <si>
    <t>4 ()</t>
  </si>
  <si>
    <t>5 ()</t>
  </si>
  <si>
    <t>6 ()</t>
  </si>
  <si>
    <t>к/о, т/ц, ГРЩ</t>
  </si>
  <si>
    <t>а/о, т/ц, ГРЩ</t>
  </si>
  <si>
    <t>ТСЖ пом. 8-Н, ТСЖ</t>
  </si>
  <si>
    <t>АТС пом. 11-Н, АТС</t>
  </si>
  <si>
    <t>А+</t>
  </si>
  <si>
    <t>д</t>
  </si>
  <si>
    <t>н</t>
  </si>
  <si>
    <t>-</t>
  </si>
  <si>
    <t>002643408 (1)</t>
  </si>
  <si>
    <t>034049207 (20)</t>
  </si>
  <si>
    <t>70858952 (1)</t>
  </si>
  <si>
    <t>07002312 (1)</t>
  </si>
  <si>
    <t>Потребитель (342690002) жилой дом с газ. плитами - 143 кв. (общедомовые нужды)</t>
  </si>
  <si>
    <t>Адрес: 198095 Турбинная ул. д.7 (кв.31-173), лит.А</t>
  </si>
  <si>
    <t>жилой дом, общедом. нужды (б/у)</t>
  </si>
  <si>
    <t>8 ()</t>
  </si>
  <si>
    <t>жилой дом, пом.ТСЖ (б/у)</t>
  </si>
  <si>
    <t>жилой дом, население (б/у)</t>
  </si>
  <si>
    <t>0232978 (1)</t>
  </si>
  <si>
    <t>0239027 (1)</t>
  </si>
  <si>
    <t>70851699 (1)</t>
  </si>
  <si>
    <t>Потребитель (342690003) жилой дом с эл. плитами - 433 кв. (общедомовые нужды)</t>
  </si>
  <si>
    <t>Адрес: 198095 Оборонная ул. д.22, лит.А</t>
  </si>
  <si>
    <t>к/о, т/ц, (насосы) ГРЩ 1, ГРЩ 1</t>
  </si>
  <si>
    <t>011798310 (1)</t>
  </si>
  <si>
    <t>а/о, т/ц, (лифты) ГРЩ 1, ГРЩ 1</t>
  </si>
  <si>
    <t>т/ц (д/уд), ГРЩ 1, ГРЩ 1</t>
  </si>
  <si>
    <t>013544510 (30)</t>
  </si>
  <si>
    <t>013518110 (10)</t>
  </si>
  <si>
    <t>к/о, т/ц, (насосы) ГРЩ 2, ГРЩ 2</t>
  </si>
  <si>
    <t>011797710 (1)</t>
  </si>
  <si>
    <t>а/о, т/ц, (лифты) ГРЩ 2, ГРЩ 2</t>
  </si>
  <si>
    <t>013516610 (30)</t>
  </si>
  <si>
    <t>6()</t>
  </si>
  <si>
    <t>т/ц (д/уд), ГРЩ 2, ГРЩ 2</t>
  </si>
  <si>
    <t>013515510 (10)</t>
  </si>
  <si>
    <t>телефон - 677-64-03</t>
  </si>
  <si>
    <t>9 ()</t>
  </si>
  <si>
    <t>10 ()</t>
  </si>
  <si>
    <t>оператор- Кустова Вера Николаевна</t>
  </si>
  <si>
    <t>Абонент 32049 (059146) ТОВАРИЩЕСТВО СОБСТВЕННИКОВ НЕДВИЖИМОСТИ "ДАЧНОЕ, 14"</t>
  </si>
  <si>
    <t>Потребитель (320490001) жилой дом с эл. плитами - 79 кв. (общедомовые нужды)</t>
  </si>
  <si>
    <t>т/ц, ГРЩ</t>
  </si>
  <si>
    <t>047943408 (1)</t>
  </si>
  <si>
    <t>к/о, ГРЩ</t>
  </si>
  <si>
    <t>0017980 (1)</t>
  </si>
  <si>
    <t>а/о, ГРЩ</t>
  </si>
  <si>
    <t>016437 (1)</t>
  </si>
  <si>
    <t>9002934106 (1)</t>
  </si>
  <si>
    <t>()</t>
  </si>
  <si>
    <t xml:space="preserve">Адрес: 198215 С-Пб, Дачный пр. д. 14 к.3 </t>
  </si>
  <si>
    <t xml:space="preserve">Подпись ответственного за электрохозяйство - </t>
  </si>
  <si>
    <t>Дата снятия показаний  24.06.2016</t>
  </si>
  <si>
    <t>24.06.2016</t>
  </si>
  <si>
    <t>Новые показания на 25.07.2016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</si>
  <si>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</si>
  <si>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Новые показания на 25.07.2016г.</t>
  </si>
  <si>
    <t>24.06.2016г.</t>
  </si>
  <si>
    <t>Дата снятия показаний  25.07.2016г.</t>
  </si>
  <si>
    <t>Дата снятия показаний  25.08.2016г.</t>
  </si>
  <si>
    <t>Новые показания на 25.08.2016г.</t>
  </si>
  <si>
    <t>25.08.2016</t>
  </si>
  <si>
    <t>25.08.2016г.</t>
  </si>
  <si>
    <t>Дата снятия показаний  25.08.2016</t>
  </si>
  <si>
    <t>Новые показания на 25.08.2016</t>
  </si>
  <si>
    <t>Дата снятия показаний  25.09.2016</t>
  </si>
  <si>
    <t>Новые показания на 25.09.2016</t>
  </si>
  <si>
    <t>Дата снятия показаний  25.09.2016г.</t>
  </si>
  <si>
    <t>Новые показания на 25.09.2016г.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</si>
</sst>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u/>
      <sz val="10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color theme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49" fontId="1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right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1" fillId="0" borderId="8" xfId="0" applyNumberFormat="1" applyFont="1" applyBorder="1"/>
    <xf numFmtId="0" fontId="3" fillId="0" borderId="0" xfId="0" applyFont="1"/>
    <xf numFmtId="0" fontId="4" fillId="0" borderId="0" xfId="1" applyFont="1"/>
    <xf numFmtId="0" fontId="5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/>
    <xf numFmtId="49" fontId="5" fillId="0" borderId="1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12" xfId="0" applyFont="1" applyBorder="1"/>
    <xf numFmtId="49" fontId="5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13" xfId="0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/>
    <xf numFmtId="49" fontId="5" fillId="0" borderId="19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20" xfId="0" applyFont="1" applyBorder="1"/>
    <xf numFmtId="49" fontId="5" fillId="0" borderId="1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right"/>
    </xf>
    <xf numFmtId="1" fontId="5" fillId="0" borderId="26" xfId="0" applyNumberFormat="1" applyFont="1" applyBorder="1" applyAlignment="1">
      <alignment horizontal="right"/>
    </xf>
    <xf numFmtId="0" fontId="5" fillId="0" borderId="20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right"/>
    </xf>
    <xf numFmtId="1" fontId="5" fillId="0" borderId="27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/>
    <xf numFmtId="0" fontId="5" fillId="0" borderId="26" xfId="0" applyFont="1" applyBorder="1"/>
    <xf numFmtId="0" fontId="5" fillId="0" borderId="27" xfId="0" applyFont="1" applyBorder="1"/>
    <xf numFmtId="49" fontId="5" fillId="0" borderId="16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2" fillId="0" borderId="0" xfId="1"/>
    <xf numFmtId="49" fontId="5" fillId="0" borderId="11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0" fontId="5" fillId="0" borderId="9" xfId="0" applyFont="1" applyBorder="1"/>
    <xf numFmtId="1" fontId="5" fillId="0" borderId="19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 horizontal="right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right"/>
    </xf>
    <xf numFmtId="1" fontId="5" fillId="0" borderId="34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" fontId="5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/>
    <xf numFmtId="1" fontId="5" fillId="0" borderId="9" xfId="0" applyNumberFormat="1" applyFont="1" applyBorder="1"/>
    <xf numFmtId="1" fontId="5" fillId="0" borderId="21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0" fillId="0" borderId="9" xfId="0" applyBorder="1" applyAlignment="1"/>
    <xf numFmtId="0" fontId="5" fillId="0" borderId="28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aa@pesc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aa@pesc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uaa@pesc.ru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uaa@pesc.ru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uaa@pesc.ru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aa@pesc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opLeftCell="A4" workbookViewId="0">
      <selection sqref="A1:IV65536"/>
    </sheetView>
  </sheetViews>
  <sheetFormatPr defaultRowHeight="12.75" x14ac:dyDescent="0.2"/>
  <cols>
    <col min="1" max="1" width="2.85546875" customWidth="1"/>
    <col min="2" max="2" width="3.140625" customWidth="1"/>
    <col min="3" max="3" width="26.140625" customWidth="1"/>
    <col min="4" max="4" width="11" customWidth="1"/>
    <col min="5" max="6" width="10.85546875" customWidth="1"/>
    <col min="7" max="10" width="10.7109375" customWidth="1"/>
    <col min="11" max="11" width="9.5703125" customWidth="1"/>
    <col min="12" max="13" width="9.7109375" customWidth="1"/>
    <col min="14" max="14" width="13.7109375" customWidth="1"/>
    <col min="15" max="15" width="12.7109375" customWidth="1"/>
  </cols>
  <sheetData>
    <row r="1" spans="2:15" x14ac:dyDescent="0.2">
      <c r="B1" s="3"/>
      <c r="C1" s="3"/>
      <c r="D1" s="3"/>
      <c r="E1" s="3" t="s">
        <v>11</v>
      </c>
      <c r="F1" s="3"/>
      <c r="G1" s="3"/>
      <c r="H1" s="3"/>
      <c r="I1" s="3"/>
      <c r="J1" s="3"/>
      <c r="K1" s="3"/>
      <c r="L1" s="3"/>
      <c r="M1" s="3"/>
    </row>
    <row r="2" spans="2:15" x14ac:dyDescent="0.2">
      <c r="B2" s="3"/>
      <c r="C2" s="3"/>
      <c r="D2" s="3" t="s">
        <v>6</v>
      </c>
      <c r="E2" s="3" t="s">
        <v>12</v>
      </c>
      <c r="F2" s="4">
        <v>23470</v>
      </c>
      <c r="G2" s="3"/>
      <c r="H2" s="3"/>
      <c r="I2" s="3"/>
      <c r="J2" s="3"/>
      <c r="K2" s="3"/>
      <c r="L2" s="3"/>
      <c r="M2" s="3"/>
    </row>
    <row r="3" spans="2:15" x14ac:dyDescent="0.2">
      <c r="B3" s="3"/>
      <c r="C3" s="3"/>
      <c r="D3" s="3"/>
      <c r="E3" s="3" t="s">
        <v>32</v>
      </c>
      <c r="F3" s="3"/>
      <c r="G3" s="5">
        <v>40785</v>
      </c>
      <c r="H3" s="3"/>
      <c r="I3" s="3"/>
      <c r="J3" s="3"/>
      <c r="K3" s="3"/>
      <c r="L3" s="3"/>
      <c r="M3" s="3"/>
    </row>
    <row r="4" spans="2:15" ht="13.5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5" x14ac:dyDescent="0.2">
      <c r="B5" s="6" t="s">
        <v>19</v>
      </c>
      <c r="C5" s="6"/>
      <c r="D5" s="6"/>
      <c r="E5" s="7" t="s">
        <v>7</v>
      </c>
      <c r="F5" s="8" t="s">
        <v>44</v>
      </c>
      <c r="G5" s="7" t="s">
        <v>7</v>
      </c>
      <c r="H5" s="8" t="s">
        <v>8</v>
      </c>
      <c r="I5" s="7" t="s">
        <v>41</v>
      </c>
      <c r="J5" s="21"/>
      <c r="K5" s="6"/>
      <c r="L5" s="6" t="s">
        <v>9</v>
      </c>
      <c r="M5" s="9" t="s">
        <v>9</v>
      </c>
      <c r="N5" s="1"/>
      <c r="O5" s="1"/>
    </row>
    <row r="6" spans="2:15" ht="13.5" thickBot="1" x14ac:dyDescent="0.25">
      <c r="B6" s="10" t="s">
        <v>18</v>
      </c>
      <c r="C6" s="10" t="s">
        <v>0</v>
      </c>
      <c r="D6" s="10" t="s">
        <v>1</v>
      </c>
      <c r="E6" s="11" t="s">
        <v>3</v>
      </c>
      <c r="F6" s="12"/>
      <c r="G6" s="11" t="s">
        <v>3</v>
      </c>
      <c r="H6" s="12" t="s">
        <v>6</v>
      </c>
      <c r="I6" s="11" t="s">
        <v>42</v>
      </c>
      <c r="J6" s="12"/>
      <c r="K6" s="10" t="s">
        <v>10</v>
      </c>
      <c r="L6" s="10" t="s">
        <v>40</v>
      </c>
      <c r="M6" s="10" t="s">
        <v>40</v>
      </c>
    </row>
    <row r="7" spans="2:15" ht="13.5" thickBot="1" x14ac:dyDescent="0.25">
      <c r="B7" s="2"/>
      <c r="C7" s="2"/>
      <c r="D7" s="2"/>
      <c r="E7" s="2" t="s">
        <v>4</v>
      </c>
      <c r="F7" s="2" t="s">
        <v>5</v>
      </c>
      <c r="G7" s="2" t="s">
        <v>4</v>
      </c>
      <c r="H7" s="2" t="s">
        <v>5</v>
      </c>
      <c r="I7" s="2" t="s">
        <v>4</v>
      </c>
      <c r="J7" s="2" t="s">
        <v>5</v>
      </c>
      <c r="K7" s="2"/>
      <c r="L7" s="13" t="s">
        <v>4</v>
      </c>
      <c r="M7" s="13" t="s">
        <v>5</v>
      </c>
    </row>
    <row r="8" spans="2:15" ht="13.5" thickBot="1" x14ac:dyDescent="0.2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12</v>
      </c>
      <c r="M8" s="2">
        <v>13</v>
      </c>
    </row>
    <row r="9" spans="2:15" x14ac:dyDescent="0.2">
      <c r="B9" s="14">
        <v>1</v>
      </c>
      <c r="C9" s="15" t="s">
        <v>2</v>
      </c>
      <c r="D9" s="16" t="s">
        <v>15</v>
      </c>
      <c r="E9" s="16" t="s">
        <v>45</v>
      </c>
      <c r="F9" s="16" t="s">
        <v>46</v>
      </c>
      <c r="G9" s="16" t="s">
        <v>45</v>
      </c>
      <c r="H9" s="16" t="s">
        <v>46</v>
      </c>
      <c r="I9" s="22">
        <f t="shared" ref="I9:J12" si="0">G9-E9</f>
        <v>0</v>
      </c>
      <c r="J9" s="22">
        <f t="shared" si="0"/>
        <v>0</v>
      </c>
      <c r="K9" s="22">
        <v>60</v>
      </c>
      <c r="L9" s="24">
        <f t="shared" ref="L9:L33" si="1">I9*K9</f>
        <v>0</v>
      </c>
      <c r="M9" s="24">
        <f t="shared" ref="M9:M33" si="2">J9*K9</f>
        <v>0</v>
      </c>
    </row>
    <row r="10" spans="2:15" x14ac:dyDescent="0.2">
      <c r="B10" s="17">
        <v>2</v>
      </c>
      <c r="C10" s="15" t="s">
        <v>2</v>
      </c>
      <c r="D10" s="18" t="s">
        <v>16</v>
      </c>
      <c r="E10" s="18" t="s">
        <v>51</v>
      </c>
      <c r="F10" s="18" t="s">
        <v>52</v>
      </c>
      <c r="G10" s="18" t="s">
        <v>89</v>
      </c>
      <c r="H10" s="18" t="s">
        <v>87</v>
      </c>
      <c r="I10" s="22">
        <f t="shared" si="0"/>
        <v>286</v>
      </c>
      <c r="J10" s="22">
        <f t="shared" si="0"/>
        <v>81</v>
      </c>
      <c r="K10" s="23">
        <v>60</v>
      </c>
      <c r="L10" s="24">
        <f t="shared" si="1"/>
        <v>17160</v>
      </c>
      <c r="M10" s="24">
        <f t="shared" si="2"/>
        <v>4860</v>
      </c>
    </row>
    <row r="11" spans="2:15" x14ac:dyDescent="0.2">
      <c r="B11" s="17">
        <v>3</v>
      </c>
      <c r="C11" s="15" t="s">
        <v>2</v>
      </c>
      <c r="D11" s="18" t="s">
        <v>13</v>
      </c>
      <c r="E11" s="18" t="s">
        <v>53</v>
      </c>
      <c r="F11" s="18" t="s">
        <v>54</v>
      </c>
      <c r="G11" s="18" t="s">
        <v>90</v>
      </c>
      <c r="H11" s="18" t="s">
        <v>88</v>
      </c>
      <c r="I11" s="22">
        <f t="shared" si="0"/>
        <v>123</v>
      </c>
      <c r="J11" s="22">
        <f t="shared" si="0"/>
        <v>155</v>
      </c>
      <c r="K11" s="23">
        <v>1</v>
      </c>
      <c r="L11" s="24">
        <f t="shared" si="1"/>
        <v>123</v>
      </c>
      <c r="M11" s="24">
        <f t="shared" si="2"/>
        <v>155</v>
      </c>
    </row>
    <row r="12" spans="2:15" x14ac:dyDescent="0.2">
      <c r="B12" s="17">
        <v>4</v>
      </c>
      <c r="C12" s="15" t="s">
        <v>2</v>
      </c>
      <c r="D12" s="18" t="s">
        <v>14</v>
      </c>
      <c r="E12" s="18" t="s">
        <v>55</v>
      </c>
      <c r="F12" s="18" t="s">
        <v>56</v>
      </c>
      <c r="G12" s="18" t="s">
        <v>91</v>
      </c>
      <c r="H12" s="18" t="s">
        <v>92</v>
      </c>
      <c r="I12" s="22">
        <f t="shared" si="0"/>
        <v>546</v>
      </c>
      <c r="J12" s="22">
        <f t="shared" si="0"/>
        <v>418</v>
      </c>
      <c r="K12" s="23">
        <v>1</v>
      </c>
      <c r="L12" s="24">
        <f t="shared" si="1"/>
        <v>546</v>
      </c>
      <c r="M12" s="24">
        <f t="shared" si="2"/>
        <v>418</v>
      </c>
    </row>
    <row r="13" spans="2:15" x14ac:dyDescent="0.2">
      <c r="B13" s="17"/>
      <c r="C13" s="15"/>
      <c r="D13" s="18"/>
      <c r="E13" s="18"/>
      <c r="F13" s="18"/>
      <c r="G13" s="18"/>
      <c r="H13" s="18"/>
      <c r="I13" s="22"/>
      <c r="J13" s="22"/>
      <c r="K13" s="23"/>
      <c r="L13" s="24">
        <f t="shared" si="1"/>
        <v>0</v>
      </c>
      <c r="M13" s="24">
        <f t="shared" si="2"/>
        <v>0</v>
      </c>
    </row>
    <row r="14" spans="2:15" x14ac:dyDescent="0.2">
      <c r="B14" s="17">
        <v>5</v>
      </c>
      <c r="C14" s="15" t="s">
        <v>17</v>
      </c>
      <c r="D14" s="18" t="s">
        <v>20</v>
      </c>
      <c r="E14" s="18" t="s">
        <v>47</v>
      </c>
      <c r="F14" s="18" t="s">
        <v>48</v>
      </c>
      <c r="G14" s="18" t="s">
        <v>47</v>
      </c>
      <c r="H14" s="18" t="s">
        <v>48</v>
      </c>
      <c r="I14" s="22">
        <f t="shared" ref="I14:J18" si="3">G14-E14</f>
        <v>0</v>
      </c>
      <c r="J14" s="22">
        <f t="shared" si="3"/>
        <v>0</v>
      </c>
      <c r="K14" s="23">
        <v>40</v>
      </c>
      <c r="L14" s="24">
        <f t="shared" si="1"/>
        <v>0</v>
      </c>
      <c r="M14" s="24">
        <f t="shared" si="2"/>
        <v>0</v>
      </c>
    </row>
    <row r="15" spans="2:15" x14ac:dyDescent="0.2">
      <c r="B15" s="17">
        <v>6</v>
      </c>
      <c r="C15" s="15" t="s">
        <v>17</v>
      </c>
      <c r="D15" s="18" t="s">
        <v>21</v>
      </c>
      <c r="E15" s="18" t="s">
        <v>57</v>
      </c>
      <c r="F15" s="18" t="s">
        <v>58</v>
      </c>
      <c r="G15" s="18" t="s">
        <v>93</v>
      </c>
      <c r="H15" s="18" t="s">
        <v>94</v>
      </c>
      <c r="I15" s="22">
        <f t="shared" si="3"/>
        <v>319</v>
      </c>
      <c r="J15" s="22">
        <f t="shared" si="3"/>
        <v>108</v>
      </c>
      <c r="K15" s="23">
        <v>40</v>
      </c>
      <c r="L15" s="24">
        <f t="shared" si="1"/>
        <v>12760</v>
      </c>
      <c r="M15" s="24">
        <f t="shared" si="2"/>
        <v>4320</v>
      </c>
    </row>
    <row r="16" spans="2:15" x14ac:dyDescent="0.2">
      <c r="B16" s="17">
        <v>7</v>
      </c>
      <c r="C16" s="15" t="s">
        <v>17</v>
      </c>
      <c r="D16" s="18" t="s">
        <v>22</v>
      </c>
      <c r="E16" s="18" t="s">
        <v>59</v>
      </c>
      <c r="F16" s="18" t="s">
        <v>60</v>
      </c>
      <c r="G16" s="18" t="s">
        <v>96</v>
      </c>
      <c r="H16" s="18" t="s">
        <v>95</v>
      </c>
      <c r="I16" s="22">
        <f t="shared" si="3"/>
        <v>164</v>
      </c>
      <c r="J16" s="22">
        <f t="shared" si="3"/>
        <v>29</v>
      </c>
      <c r="K16" s="23">
        <v>1</v>
      </c>
      <c r="L16" s="24">
        <f t="shared" si="1"/>
        <v>164</v>
      </c>
      <c r="M16" s="24">
        <f t="shared" si="2"/>
        <v>29</v>
      </c>
    </row>
    <row r="17" spans="2:13" x14ac:dyDescent="0.2">
      <c r="B17" s="17">
        <v>8</v>
      </c>
      <c r="C17" s="15" t="s">
        <v>17</v>
      </c>
      <c r="D17" s="18" t="s">
        <v>23</v>
      </c>
      <c r="E17" s="18" t="s">
        <v>61</v>
      </c>
      <c r="F17" s="18" t="s">
        <v>62</v>
      </c>
      <c r="G17" s="18" t="s">
        <v>97</v>
      </c>
      <c r="H17" s="18" t="s">
        <v>98</v>
      </c>
      <c r="I17" s="22">
        <f t="shared" si="3"/>
        <v>834</v>
      </c>
      <c r="J17" s="22">
        <f t="shared" si="3"/>
        <v>596</v>
      </c>
      <c r="K17" s="23">
        <v>1</v>
      </c>
      <c r="L17" s="24">
        <f t="shared" si="1"/>
        <v>834</v>
      </c>
      <c r="M17" s="24">
        <f t="shared" si="2"/>
        <v>596</v>
      </c>
    </row>
    <row r="18" spans="2:13" x14ac:dyDescent="0.2">
      <c r="B18" s="17">
        <v>9</v>
      </c>
      <c r="C18" s="15" t="s">
        <v>17</v>
      </c>
      <c r="D18" s="18" t="s">
        <v>24</v>
      </c>
      <c r="E18" s="18" t="s">
        <v>63</v>
      </c>
      <c r="F18" s="18" t="s">
        <v>64</v>
      </c>
      <c r="G18" s="18" t="s">
        <v>100</v>
      </c>
      <c r="H18" s="18" t="s">
        <v>99</v>
      </c>
      <c r="I18" s="22">
        <f t="shared" si="3"/>
        <v>440</v>
      </c>
      <c r="J18" s="22">
        <f t="shared" si="3"/>
        <v>221</v>
      </c>
      <c r="K18" s="23">
        <v>1</v>
      </c>
      <c r="L18" s="24">
        <f t="shared" si="1"/>
        <v>440</v>
      </c>
      <c r="M18" s="24">
        <f t="shared" si="2"/>
        <v>221</v>
      </c>
    </row>
    <row r="19" spans="2:13" x14ac:dyDescent="0.2">
      <c r="B19" s="17"/>
      <c r="C19" s="15"/>
      <c r="D19" s="18"/>
      <c r="E19" s="18"/>
      <c r="F19" s="18"/>
      <c r="G19" s="18"/>
      <c r="H19" s="18"/>
      <c r="I19" s="22"/>
      <c r="J19" s="22"/>
      <c r="K19" s="23"/>
      <c r="L19" s="24">
        <f t="shared" si="1"/>
        <v>0</v>
      </c>
      <c r="M19" s="24">
        <f t="shared" si="2"/>
        <v>0</v>
      </c>
    </row>
    <row r="20" spans="2:13" x14ac:dyDescent="0.2">
      <c r="B20" s="17">
        <v>10</v>
      </c>
      <c r="C20" s="15" t="s">
        <v>25</v>
      </c>
      <c r="D20" s="18" t="s">
        <v>26</v>
      </c>
      <c r="E20" s="18" t="s">
        <v>49</v>
      </c>
      <c r="F20" s="18" t="s">
        <v>50</v>
      </c>
      <c r="G20" s="18" t="s">
        <v>49</v>
      </c>
      <c r="H20" s="18" t="s">
        <v>50</v>
      </c>
      <c r="I20" s="22">
        <f t="shared" ref="I20:J23" si="4">G20-E20</f>
        <v>0</v>
      </c>
      <c r="J20" s="22">
        <f t="shared" si="4"/>
        <v>0</v>
      </c>
      <c r="K20" s="23">
        <v>80</v>
      </c>
      <c r="L20" s="24">
        <f t="shared" si="1"/>
        <v>0</v>
      </c>
      <c r="M20" s="24">
        <f t="shared" si="2"/>
        <v>0</v>
      </c>
    </row>
    <row r="21" spans="2:13" x14ac:dyDescent="0.2">
      <c r="B21" s="17">
        <v>11</v>
      </c>
      <c r="C21" s="15" t="s">
        <v>25</v>
      </c>
      <c r="D21" s="18" t="s">
        <v>27</v>
      </c>
      <c r="E21" s="18" t="s">
        <v>65</v>
      </c>
      <c r="F21" s="18" t="s">
        <v>66</v>
      </c>
      <c r="G21" s="18" t="s">
        <v>102</v>
      </c>
      <c r="H21" s="18" t="s">
        <v>101</v>
      </c>
      <c r="I21" s="22">
        <f t="shared" si="4"/>
        <v>247</v>
      </c>
      <c r="J21" s="22">
        <f t="shared" si="4"/>
        <v>85</v>
      </c>
      <c r="K21" s="23">
        <v>80</v>
      </c>
      <c r="L21" s="24">
        <f t="shared" si="1"/>
        <v>19760</v>
      </c>
      <c r="M21" s="24">
        <f t="shared" si="2"/>
        <v>6800</v>
      </c>
    </row>
    <row r="22" spans="2:13" x14ac:dyDescent="0.2">
      <c r="B22" s="17">
        <v>12</v>
      </c>
      <c r="C22" s="15" t="s">
        <v>25</v>
      </c>
      <c r="D22" s="18" t="s">
        <v>28</v>
      </c>
      <c r="E22" s="18" t="s">
        <v>67</v>
      </c>
      <c r="F22" s="18" t="s">
        <v>68</v>
      </c>
      <c r="G22" s="18" t="s">
        <v>103</v>
      </c>
      <c r="H22" s="18" t="s">
        <v>104</v>
      </c>
      <c r="I22" s="22">
        <f t="shared" si="4"/>
        <v>1219</v>
      </c>
      <c r="J22" s="22">
        <f t="shared" si="4"/>
        <v>1084</v>
      </c>
      <c r="K22" s="23">
        <v>1</v>
      </c>
      <c r="L22" s="24">
        <f t="shared" si="1"/>
        <v>1219</v>
      </c>
      <c r="M22" s="24">
        <f t="shared" si="2"/>
        <v>1084</v>
      </c>
    </row>
    <row r="23" spans="2:13" x14ac:dyDescent="0.2">
      <c r="B23" s="17">
        <v>13</v>
      </c>
      <c r="C23" s="15" t="s">
        <v>25</v>
      </c>
      <c r="D23" s="18" t="s">
        <v>29</v>
      </c>
      <c r="E23" s="18" t="s">
        <v>69</v>
      </c>
      <c r="F23" s="18" t="s">
        <v>70</v>
      </c>
      <c r="G23" s="18" t="s">
        <v>106</v>
      </c>
      <c r="H23" s="18" t="s">
        <v>105</v>
      </c>
      <c r="I23" s="22">
        <f t="shared" si="4"/>
        <v>47</v>
      </c>
      <c r="J23" s="22">
        <f t="shared" si="4"/>
        <v>11</v>
      </c>
      <c r="K23" s="23">
        <v>20</v>
      </c>
      <c r="L23" s="24">
        <f t="shared" si="1"/>
        <v>940</v>
      </c>
      <c r="M23" s="24">
        <f t="shared" si="2"/>
        <v>220</v>
      </c>
    </row>
    <row r="24" spans="2:13" x14ac:dyDescent="0.2">
      <c r="B24" s="17"/>
      <c r="C24" s="19"/>
      <c r="D24" s="18"/>
      <c r="E24" s="18"/>
      <c r="F24" s="18"/>
      <c r="G24" s="18"/>
      <c r="H24" s="18"/>
      <c r="I24" s="22"/>
      <c r="J24" s="22"/>
      <c r="K24" s="23"/>
      <c r="L24" s="24">
        <f t="shared" si="1"/>
        <v>0</v>
      </c>
      <c r="M24" s="24">
        <f t="shared" si="2"/>
        <v>0</v>
      </c>
    </row>
    <row r="25" spans="2:13" x14ac:dyDescent="0.2">
      <c r="B25" s="17">
        <v>14</v>
      </c>
      <c r="C25" s="15" t="s">
        <v>30</v>
      </c>
      <c r="D25" s="18" t="s">
        <v>33</v>
      </c>
      <c r="E25" s="18" t="s">
        <v>71</v>
      </c>
      <c r="F25" s="18" t="s">
        <v>72</v>
      </c>
      <c r="G25" s="18" t="s">
        <v>107</v>
      </c>
      <c r="H25" s="18" t="s">
        <v>108</v>
      </c>
      <c r="I25" s="22">
        <f t="shared" ref="I25:J27" si="5">G25-E25</f>
        <v>75</v>
      </c>
      <c r="J25" s="22">
        <f t="shared" si="5"/>
        <v>27</v>
      </c>
      <c r="K25" s="23">
        <v>100</v>
      </c>
      <c r="L25" s="24">
        <f t="shared" si="1"/>
        <v>7500</v>
      </c>
      <c r="M25" s="24">
        <f t="shared" si="2"/>
        <v>2700</v>
      </c>
    </row>
    <row r="26" spans="2:13" x14ac:dyDescent="0.2">
      <c r="B26" s="17">
        <v>15</v>
      </c>
      <c r="C26" s="15" t="s">
        <v>30</v>
      </c>
      <c r="D26" s="18" t="s">
        <v>34</v>
      </c>
      <c r="E26" s="18" t="s">
        <v>73</v>
      </c>
      <c r="F26" s="18" t="s">
        <v>74</v>
      </c>
      <c r="G26" s="18" t="s">
        <v>109</v>
      </c>
      <c r="H26" s="18" t="s">
        <v>110</v>
      </c>
      <c r="I26" s="22">
        <f t="shared" si="5"/>
        <v>150</v>
      </c>
      <c r="J26" s="22">
        <f t="shared" si="5"/>
        <v>53</v>
      </c>
      <c r="K26" s="23">
        <v>100</v>
      </c>
      <c r="L26" s="24">
        <f t="shared" si="1"/>
        <v>15000</v>
      </c>
      <c r="M26" s="24">
        <f t="shared" si="2"/>
        <v>5300</v>
      </c>
    </row>
    <row r="27" spans="2:13" x14ac:dyDescent="0.2">
      <c r="B27" s="17">
        <v>16</v>
      </c>
      <c r="C27" s="15" t="s">
        <v>30</v>
      </c>
      <c r="D27" s="18" t="s">
        <v>35</v>
      </c>
      <c r="E27" s="18" t="s">
        <v>75</v>
      </c>
      <c r="F27" s="18" t="s">
        <v>76</v>
      </c>
      <c r="G27" s="18" t="s">
        <v>111</v>
      </c>
      <c r="H27" s="18" t="s">
        <v>112</v>
      </c>
      <c r="I27" s="22">
        <f t="shared" si="5"/>
        <v>62</v>
      </c>
      <c r="J27" s="22">
        <f t="shared" si="5"/>
        <v>19</v>
      </c>
      <c r="K27" s="23">
        <v>20</v>
      </c>
      <c r="L27" s="24">
        <f t="shared" si="1"/>
        <v>1240</v>
      </c>
      <c r="M27" s="24">
        <f t="shared" si="2"/>
        <v>380</v>
      </c>
    </row>
    <row r="28" spans="2:13" x14ac:dyDescent="0.2">
      <c r="B28" s="17">
        <v>17</v>
      </c>
      <c r="C28" s="15" t="s">
        <v>30</v>
      </c>
      <c r="D28" s="18" t="s">
        <v>36</v>
      </c>
      <c r="E28" s="18" t="s">
        <v>77</v>
      </c>
      <c r="F28" s="18" t="s">
        <v>78</v>
      </c>
      <c r="G28" s="18" t="s">
        <v>113</v>
      </c>
      <c r="H28" s="18" t="s">
        <v>114</v>
      </c>
      <c r="I28" s="22">
        <v>1207</v>
      </c>
      <c r="J28" s="22">
        <f>H28-F28</f>
        <v>1031</v>
      </c>
      <c r="K28" s="23">
        <v>1</v>
      </c>
      <c r="L28" s="24">
        <f t="shared" si="1"/>
        <v>1207</v>
      </c>
      <c r="M28" s="24">
        <f t="shared" si="2"/>
        <v>1031</v>
      </c>
    </row>
    <row r="29" spans="2:13" x14ac:dyDescent="0.2">
      <c r="B29" s="19"/>
      <c r="C29" s="19"/>
      <c r="D29" s="20"/>
      <c r="E29" s="18"/>
      <c r="F29" s="18"/>
      <c r="G29" s="18"/>
      <c r="H29" s="18"/>
      <c r="I29" s="22"/>
      <c r="J29" s="22"/>
      <c r="K29" s="23"/>
      <c r="L29" s="24">
        <f t="shared" si="1"/>
        <v>0</v>
      </c>
      <c r="M29" s="24">
        <f t="shared" si="2"/>
        <v>0</v>
      </c>
    </row>
    <row r="30" spans="2:13" x14ac:dyDescent="0.2">
      <c r="B30" s="17">
        <v>18</v>
      </c>
      <c r="C30" s="15" t="s">
        <v>31</v>
      </c>
      <c r="D30" s="18" t="s">
        <v>43</v>
      </c>
      <c r="E30" s="18" t="s">
        <v>79</v>
      </c>
      <c r="F30" s="18" t="s">
        <v>80</v>
      </c>
      <c r="G30" s="18" t="s">
        <v>115</v>
      </c>
      <c r="H30" s="18" t="s">
        <v>116</v>
      </c>
      <c r="I30" s="22">
        <f t="shared" ref="I30:J33" si="6">G30-E30</f>
        <v>136</v>
      </c>
      <c r="J30" s="22">
        <f t="shared" si="6"/>
        <v>49</v>
      </c>
      <c r="K30" s="23">
        <v>120</v>
      </c>
      <c r="L30" s="24">
        <f t="shared" si="1"/>
        <v>16320</v>
      </c>
      <c r="M30" s="24">
        <f t="shared" si="2"/>
        <v>5880</v>
      </c>
    </row>
    <row r="31" spans="2:13" x14ac:dyDescent="0.2">
      <c r="B31" s="17">
        <v>19</v>
      </c>
      <c r="C31" s="15" t="s">
        <v>31</v>
      </c>
      <c r="D31" s="18" t="s">
        <v>37</v>
      </c>
      <c r="E31" s="18" t="s">
        <v>81</v>
      </c>
      <c r="F31" s="18" t="s">
        <v>82</v>
      </c>
      <c r="G31" s="18" t="s">
        <v>117</v>
      </c>
      <c r="H31" s="18" t="s">
        <v>118</v>
      </c>
      <c r="I31" s="22">
        <f t="shared" si="6"/>
        <v>99</v>
      </c>
      <c r="J31" s="22">
        <f t="shared" si="6"/>
        <v>31</v>
      </c>
      <c r="K31" s="23">
        <v>120</v>
      </c>
      <c r="L31" s="24">
        <f t="shared" si="1"/>
        <v>11880</v>
      </c>
      <c r="M31" s="24">
        <f t="shared" si="2"/>
        <v>3720</v>
      </c>
    </row>
    <row r="32" spans="2:13" x14ac:dyDescent="0.2">
      <c r="B32" s="17">
        <v>20</v>
      </c>
      <c r="C32" s="15" t="s">
        <v>31</v>
      </c>
      <c r="D32" s="18" t="s">
        <v>38</v>
      </c>
      <c r="E32" s="18" t="s">
        <v>83</v>
      </c>
      <c r="F32" s="18" t="s">
        <v>84</v>
      </c>
      <c r="G32" s="18" t="s">
        <v>119</v>
      </c>
      <c r="H32" s="18" t="s">
        <v>120</v>
      </c>
      <c r="I32" s="22">
        <f t="shared" si="6"/>
        <v>66</v>
      </c>
      <c r="J32" s="22">
        <f t="shared" si="6"/>
        <v>15</v>
      </c>
      <c r="K32" s="23">
        <v>20</v>
      </c>
      <c r="L32" s="24">
        <f t="shared" si="1"/>
        <v>1320</v>
      </c>
      <c r="M32" s="24">
        <f t="shared" si="2"/>
        <v>300</v>
      </c>
    </row>
    <row r="33" spans="2:13" x14ac:dyDescent="0.2">
      <c r="B33" s="17">
        <v>21</v>
      </c>
      <c r="C33" s="19" t="s">
        <v>31</v>
      </c>
      <c r="D33" s="18" t="s">
        <v>39</v>
      </c>
      <c r="E33" s="18" t="s">
        <v>85</v>
      </c>
      <c r="F33" s="18" t="s">
        <v>86</v>
      </c>
      <c r="G33" s="18" t="s">
        <v>122</v>
      </c>
      <c r="H33" s="18" t="s">
        <v>121</v>
      </c>
      <c r="I33" s="22">
        <f t="shared" si="6"/>
        <v>1495</v>
      </c>
      <c r="J33" s="22">
        <f t="shared" si="6"/>
        <v>1180</v>
      </c>
      <c r="K33" s="23">
        <v>1</v>
      </c>
      <c r="L33" s="24">
        <f t="shared" si="1"/>
        <v>1495</v>
      </c>
      <c r="M33" s="24">
        <f t="shared" si="2"/>
        <v>1180</v>
      </c>
    </row>
    <row r="34" spans="2:1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x14ac:dyDescent="0.2">
      <c r="B35" s="3"/>
      <c r="C35" s="3" t="s">
        <v>123</v>
      </c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phoneticPr fontId="0" type="noConversion"/>
  <pageMargins left="0" right="0" top="0.78740157480314965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view="pageBreakPreview" topLeftCell="A9" zoomScale="145" zoomScaleNormal="100" zoomScaleSheetLayoutView="145" workbookViewId="0">
      <selection activeCell="J20" sqref="J20"/>
    </sheetView>
  </sheetViews>
  <sheetFormatPr defaultRowHeight="12.75" x14ac:dyDescent="0.2"/>
  <cols>
    <col min="1" max="1" width="2.85546875" style="27" customWidth="1"/>
    <col min="2" max="2" width="4.5703125" style="27" customWidth="1"/>
    <col min="3" max="3" width="25.42578125" style="27" customWidth="1"/>
    <col min="4" max="4" width="8.42578125" style="27" customWidth="1"/>
    <col min="5" max="5" width="7.85546875" style="27" customWidth="1"/>
    <col min="6" max="6" width="13.85546875" style="27" customWidth="1"/>
    <col min="7" max="8" width="10.5703125" style="27" customWidth="1"/>
    <col min="9" max="9" width="12.5703125" style="27" customWidth="1"/>
    <col min="10" max="10" width="13.7109375" style="27" customWidth="1"/>
    <col min="11" max="11" width="12.7109375" style="27" customWidth="1"/>
    <col min="12" max="16384" width="9.140625" style="27"/>
  </cols>
  <sheetData>
    <row r="1" spans="2:11" x14ac:dyDescent="0.2">
      <c r="B1" s="25" t="s">
        <v>189</v>
      </c>
      <c r="C1" s="25"/>
      <c r="D1" s="25"/>
      <c r="E1" s="25"/>
      <c r="F1" s="28" t="s">
        <v>125</v>
      </c>
      <c r="G1" s="25" t="s">
        <v>128</v>
      </c>
      <c r="H1" s="25" t="s">
        <v>130</v>
      </c>
      <c r="I1" s="25"/>
    </row>
    <row r="2" spans="2:11" x14ac:dyDescent="0.2">
      <c r="B2" s="25"/>
      <c r="C2" s="25"/>
      <c r="D2" s="25" t="s">
        <v>6</v>
      </c>
      <c r="E2" s="25"/>
      <c r="F2" s="28" t="s">
        <v>126</v>
      </c>
      <c r="G2" s="25" t="s">
        <v>129</v>
      </c>
      <c r="H2" s="26" t="s">
        <v>131</v>
      </c>
      <c r="I2" s="25"/>
    </row>
    <row r="3" spans="2:11" x14ac:dyDescent="0.2">
      <c r="B3" s="25"/>
      <c r="C3" s="25"/>
      <c r="D3" s="25"/>
      <c r="E3" s="25"/>
      <c r="F3" s="28" t="s">
        <v>127</v>
      </c>
      <c r="G3" s="29"/>
      <c r="H3" s="25"/>
      <c r="I3" s="25"/>
    </row>
    <row r="4" spans="2:11" x14ac:dyDescent="0.2">
      <c r="B4" s="25" t="s">
        <v>190</v>
      </c>
      <c r="C4" s="25"/>
      <c r="D4" s="25"/>
      <c r="E4" s="25"/>
      <c r="F4" s="25"/>
      <c r="G4" s="25"/>
      <c r="H4" s="25"/>
      <c r="I4" s="25"/>
    </row>
    <row r="5" spans="2:11" x14ac:dyDescent="0.2">
      <c r="B5" s="25"/>
      <c r="C5" s="25"/>
      <c r="D5" s="25"/>
      <c r="E5" s="25"/>
      <c r="F5" s="25"/>
      <c r="G5" s="25" t="s">
        <v>202</v>
      </c>
      <c r="H5" s="25"/>
      <c r="I5" s="25"/>
    </row>
    <row r="6" spans="2:11" x14ac:dyDescent="0.2">
      <c r="B6" s="25"/>
      <c r="C6" s="25"/>
      <c r="D6" s="25" t="s">
        <v>141</v>
      </c>
      <c r="E6" s="25"/>
      <c r="F6" s="25"/>
      <c r="G6" s="25"/>
      <c r="H6" s="25"/>
      <c r="I6" s="25"/>
    </row>
    <row r="7" spans="2:11" x14ac:dyDescent="0.2">
      <c r="B7" s="25"/>
      <c r="C7" s="25"/>
      <c r="D7" s="25"/>
      <c r="E7" s="25"/>
      <c r="F7" s="25"/>
      <c r="G7" s="25"/>
      <c r="H7" s="25"/>
      <c r="I7" s="25"/>
    </row>
    <row r="8" spans="2:11" x14ac:dyDescent="0.2">
      <c r="B8" s="25" t="s">
        <v>191</v>
      </c>
      <c r="C8" s="25"/>
      <c r="D8" s="25"/>
      <c r="E8" s="25"/>
      <c r="F8" s="25"/>
      <c r="G8" s="25"/>
      <c r="H8" s="25"/>
      <c r="I8" s="25"/>
    </row>
    <row r="9" spans="2:11" x14ac:dyDescent="0.2">
      <c r="B9" s="25" t="s">
        <v>200</v>
      </c>
      <c r="C9" s="25"/>
      <c r="D9" s="25"/>
      <c r="E9" s="25"/>
      <c r="F9" s="25"/>
      <c r="G9" s="25"/>
      <c r="H9" s="25"/>
      <c r="I9" s="25"/>
    </row>
    <row r="10" spans="2:11" ht="13.5" thickBot="1" x14ac:dyDescent="0.25">
      <c r="B10" s="25"/>
      <c r="C10" s="25"/>
      <c r="D10" s="25"/>
      <c r="E10" s="25"/>
      <c r="F10" s="25"/>
      <c r="G10" s="25"/>
      <c r="H10" s="25"/>
      <c r="I10" s="25"/>
    </row>
    <row r="11" spans="2:11" ht="15.75" customHeight="1" x14ac:dyDescent="0.2">
      <c r="B11" s="30" t="s">
        <v>19</v>
      </c>
      <c r="C11" s="31"/>
      <c r="D11" s="32" t="s">
        <v>136</v>
      </c>
      <c r="E11" s="33" t="s">
        <v>137</v>
      </c>
      <c r="F11" s="111" t="s">
        <v>1</v>
      </c>
      <c r="G11" s="113" t="s">
        <v>139</v>
      </c>
      <c r="H11" s="115" t="s">
        <v>140</v>
      </c>
      <c r="I11" s="117" t="s">
        <v>204</v>
      </c>
      <c r="J11" s="34"/>
      <c r="K11" s="34"/>
    </row>
    <row r="12" spans="2:11" ht="21.75" customHeight="1" thickBot="1" x14ac:dyDescent="0.25">
      <c r="B12" s="35" t="s">
        <v>133</v>
      </c>
      <c r="C12" s="36" t="s">
        <v>134</v>
      </c>
      <c r="D12" s="54" t="s">
        <v>135</v>
      </c>
      <c r="E12" s="55" t="s">
        <v>138</v>
      </c>
      <c r="F12" s="112"/>
      <c r="G12" s="114"/>
      <c r="H12" s="116"/>
      <c r="I12" s="118"/>
    </row>
    <row r="13" spans="2:11" ht="20.100000000000001" customHeight="1" thickBot="1" x14ac:dyDescent="0.25">
      <c r="B13" s="39" t="s">
        <v>144</v>
      </c>
      <c r="C13" s="40" t="s">
        <v>192</v>
      </c>
      <c r="D13" s="77" t="s">
        <v>154</v>
      </c>
      <c r="E13" s="41" t="s">
        <v>155</v>
      </c>
      <c r="F13" s="88" t="s">
        <v>193</v>
      </c>
      <c r="G13" s="58" t="s">
        <v>203</v>
      </c>
      <c r="H13" s="94">
        <v>39182</v>
      </c>
      <c r="I13" s="95">
        <v>39522</v>
      </c>
      <c r="J13" s="105">
        <f>I13-H13</f>
        <v>340</v>
      </c>
    </row>
    <row r="14" spans="2:11" ht="20.100000000000001" customHeight="1" thickBot="1" x14ac:dyDescent="0.25">
      <c r="B14" s="44" t="s">
        <v>144</v>
      </c>
      <c r="C14" s="45" t="s">
        <v>192</v>
      </c>
      <c r="D14" s="78" t="s">
        <v>154</v>
      </c>
      <c r="E14" s="61" t="s">
        <v>156</v>
      </c>
      <c r="F14" s="89" t="s">
        <v>193</v>
      </c>
      <c r="G14" s="58" t="s">
        <v>203</v>
      </c>
      <c r="H14" s="94">
        <v>6118</v>
      </c>
      <c r="I14" s="95">
        <v>6184</v>
      </c>
      <c r="J14" s="105">
        <f t="shared" ref="J14:J19" si="0">I14-H14</f>
        <v>66</v>
      </c>
    </row>
    <row r="15" spans="2:11" ht="20.100000000000001" customHeight="1" thickBot="1" x14ac:dyDescent="0.25">
      <c r="B15" s="44" t="s">
        <v>145</v>
      </c>
      <c r="C15" s="45" t="s">
        <v>194</v>
      </c>
      <c r="D15" s="78" t="s">
        <v>154</v>
      </c>
      <c r="E15" s="61" t="s">
        <v>155</v>
      </c>
      <c r="F15" s="89" t="s">
        <v>195</v>
      </c>
      <c r="G15" s="58" t="s">
        <v>203</v>
      </c>
      <c r="H15" s="94">
        <v>91600</v>
      </c>
      <c r="I15" s="95">
        <v>91801</v>
      </c>
      <c r="J15" s="105">
        <f t="shared" si="0"/>
        <v>201</v>
      </c>
    </row>
    <row r="16" spans="2:11" ht="20.100000000000001" customHeight="1" thickBot="1" x14ac:dyDescent="0.25">
      <c r="B16" s="44" t="s">
        <v>145</v>
      </c>
      <c r="C16" s="45" t="s">
        <v>194</v>
      </c>
      <c r="D16" s="78" t="s">
        <v>154</v>
      </c>
      <c r="E16" s="61" t="s">
        <v>156</v>
      </c>
      <c r="F16" s="89" t="s">
        <v>195</v>
      </c>
      <c r="G16" s="58" t="s">
        <v>203</v>
      </c>
      <c r="H16" s="94">
        <v>77976</v>
      </c>
      <c r="I16" s="95">
        <v>78229</v>
      </c>
      <c r="J16" s="105">
        <f t="shared" si="0"/>
        <v>253</v>
      </c>
    </row>
    <row r="17" spans="2:10" ht="20.100000000000001" customHeight="1" thickBot="1" x14ac:dyDescent="0.25">
      <c r="B17" s="44" t="s">
        <v>146</v>
      </c>
      <c r="C17" s="45" t="s">
        <v>196</v>
      </c>
      <c r="D17" s="78" t="s">
        <v>154</v>
      </c>
      <c r="E17" s="61" t="s">
        <v>155</v>
      </c>
      <c r="F17" s="89" t="s">
        <v>197</v>
      </c>
      <c r="G17" s="58" t="s">
        <v>203</v>
      </c>
      <c r="H17" s="94">
        <v>20210</v>
      </c>
      <c r="I17" s="95">
        <v>20400</v>
      </c>
      <c r="J17" s="105">
        <f t="shared" si="0"/>
        <v>190</v>
      </c>
    </row>
    <row r="18" spans="2:10" ht="16.5" customHeight="1" thickBot="1" x14ac:dyDescent="0.25">
      <c r="B18" s="44" t="s">
        <v>146</v>
      </c>
      <c r="C18" s="45" t="s">
        <v>196</v>
      </c>
      <c r="D18" s="78" t="s">
        <v>154</v>
      </c>
      <c r="E18" s="61" t="s">
        <v>156</v>
      </c>
      <c r="F18" s="89" t="s">
        <v>197</v>
      </c>
      <c r="G18" s="58" t="s">
        <v>203</v>
      </c>
      <c r="H18" s="94">
        <v>9810</v>
      </c>
      <c r="I18" s="95">
        <v>9895</v>
      </c>
      <c r="J18" s="105">
        <f t="shared" si="0"/>
        <v>85</v>
      </c>
    </row>
    <row r="19" spans="2:10" ht="15.75" customHeight="1" thickBot="1" x14ac:dyDescent="0.25">
      <c r="B19" s="49" t="s">
        <v>147</v>
      </c>
      <c r="C19" s="50" t="s">
        <v>152</v>
      </c>
      <c r="D19" s="79" t="s">
        <v>154</v>
      </c>
      <c r="E19" s="67" t="s">
        <v>157</v>
      </c>
      <c r="F19" s="90" t="s">
        <v>198</v>
      </c>
      <c r="G19" s="58" t="s">
        <v>203</v>
      </c>
      <c r="H19" s="94">
        <v>32209</v>
      </c>
      <c r="I19" s="95">
        <v>32370</v>
      </c>
      <c r="J19" s="105">
        <f t="shared" si="0"/>
        <v>161</v>
      </c>
    </row>
    <row r="20" spans="2:10" x14ac:dyDescent="0.2">
      <c r="I20" s="27" t="s">
        <v>205</v>
      </c>
    </row>
    <row r="22" spans="2:10" x14ac:dyDescent="0.2">
      <c r="C22" s="27" t="s">
        <v>201</v>
      </c>
      <c r="G22" s="27" t="s">
        <v>186</v>
      </c>
    </row>
  </sheetData>
  <mergeCells count="4">
    <mergeCell ref="F11:F12"/>
    <mergeCell ref="G11:G12"/>
    <mergeCell ref="H11:H12"/>
    <mergeCell ref="I11:I12"/>
  </mergeCells>
  <hyperlinks>
    <hyperlink ref="H2" r:id="rId1"/>
  </hyperlinks>
  <pageMargins left="0.7" right="0.7" top="0.75" bottom="0.75" header="0.3" footer="0.3"/>
  <pageSetup paperSize="9" scale="98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4" zoomScaleNormal="100" workbookViewId="0">
      <selection activeCell="K20" sqref="K20"/>
    </sheetView>
  </sheetViews>
  <sheetFormatPr defaultRowHeight="12.75" x14ac:dyDescent="0.2"/>
  <cols>
    <col min="1" max="1" width="2.85546875" style="27" customWidth="1"/>
    <col min="2" max="2" width="4.5703125" style="27" customWidth="1"/>
    <col min="3" max="3" width="25.42578125" style="27" customWidth="1"/>
    <col min="4" max="4" width="8.42578125" style="27" customWidth="1"/>
    <col min="5" max="5" width="7.85546875" style="27" customWidth="1"/>
    <col min="6" max="6" width="12.85546875" style="27" customWidth="1"/>
    <col min="7" max="7" width="11.28515625" style="27" customWidth="1"/>
    <col min="8" max="8" width="13.140625" style="27" customWidth="1"/>
    <col min="9" max="9" width="12.5703125" style="27" customWidth="1"/>
    <col min="10" max="10" width="13.7109375" style="27" customWidth="1"/>
    <col min="11" max="11" width="12.7109375" style="27" customWidth="1"/>
    <col min="12" max="16384" width="9.140625" style="27"/>
  </cols>
  <sheetData>
    <row r="1" spans="2:11" x14ac:dyDescent="0.2">
      <c r="B1" s="25" t="s">
        <v>124</v>
      </c>
      <c r="C1" s="25"/>
      <c r="D1" s="25"/>
      <c r="E1" s="25"/>
      <c r="F1" s="28" t="s">
        <v>125</v>
      </c>
      <c r="G1" s="25" t="s">
        <v>128</v>
      </c>
      <c r="H1" s="25" t="s">
        <v>130</v>
      </c>
      <c r="I1" s="25"/>
    </row>
    <row r="2" spans="2:11" x14ac:dyDescent="0.2">
      <c r="B2" s="25"/>
      <c r="C2" s="25"/>
      <c r="D2" s="25" t="s">
        <v>6</v>
      </c>
      <c r="E2" s="25"/>
      <c r="F2" s="28" t="s">
        <v>126</v>
      </c>
      <c r="G2" s="25" t="s">
        <v>129</v>
      </c>
      <c r="H2" s="92" t="s">
        <v>131</v>
      </c>
      <c r="I2" s="25"/>
    </row>
    <row r="3" spans="2:11" x14ac:dyDescent="0.2">
      <c r="B3" s="25"/>
      <c r="C3" s="25"/>
      <c r="D3" s="25"/>
      <c r="E3" s="25"/>
      <c r="F3" s="28" t="s">
        <v>127</v>
      </c>
      <c r="G3" s="29"/>
      <c r="H3" s="25"/>
      <c r="I3" s="25"/>
    </row>
    <row r="4" spans="2:11" x14ac:dyDescent="0.2">
      <c r="B4" s="25" t="s">
        <v>132</v>
      </c>
      <c r="C4" s="25"/>
      <c r="D4" s="25"/>
      <c r="E4" s="25"/>
      <c r="F4" s="25"/>
      <c r="G4" s="25"/>
      <c r="H4" s="25"/>
      <c r="I4" s="25"/>
    </row>
    <row r="5" spans="2:11" x14ac:dyDescent="0.2">
      <c r="B5" s="25"/>
      <c r="C5" s="25"/>
      <c r="D5" s="25"/>
      <c r="E5" s="25"/>
      <c r="F5" s="25"/>
      <c r="G5" s="25" t="s">
        <v>208</v>
      </c>
      <c r="H5" s="25"/>
      <c r="I5" s="25"/>
    </row>
    <row r="6" spans="2:11" x14ac:dyDescent="0.2">
      <c r="B6" s="25"/>
      <c r="C6" s="25"/>
      <c r="D6" s="25" t="s">
        <v>141</v>
      </c>
      <c r="E6" s="25"/>
      <c r="F6" s="25"/>
      <c r="G6" s="25"/>
      <c r="H6" s="25"/>
      <c r="I6" s="25"/>
    </row>
    <row r="7" spans="2:11" x14ac:dyDescent="0.2">
      <c r="B7" s="25"/>
      <c r="C7" s="25"/>
      <c r="D7" s="25"/>
      <c r="E7" s="25"/>
      <c r="F7" s="25"/>
      <c r="G7" s="25"/>
      <c r="H7" s="25"/>
      <c r="I7" s="25"/>
    </row>
    <row r="8" spans="2:11" x14ac:dyDescent="0.2">
      <c r="B8" s="25" t="s">
        <v>142</v>
      </c>
      <c r="C8" s="25"/>
      <c r="D8" s="25"/>
      <c r="E8" s="25"/>
      <c r="F8" s="25"/>
      <c r="G8" s="25"/>
      <c r="H8" s="25"/>
      <c r="I8" s="25"/>
    </row>
    <row r="9" spans="2:11" x14ac:dyDescent="0.2">
      <c r="B9" s="25" t="s">
        <v>143</v>
      </c>
      <c r="C9" s="25"/>
      <c r="D9" s="25"/>
      <c r="E9" s="25"/>
      <c r="F9" s="25"/>
      <c r="G9" s="25"/>
      <c r="H9" s="25"/>
      <c r="I9" s="25"/>
    </row>
    <row r="10" spans="2:11" ht="13.5" thickBot="1" x14ac:dyDescent="0.25">
      <c r="B10" s="25"/>
      <c r="C10" s="25"/>
      <c r="D10" s="25"/>
      <c r="E10" s="25"/>
      <c r="F10" s="25"/>
      <c r="G10" s="25"/>
      <c r="H10" s="25"/>
      <c r="I10" s="25"/>
    </row>
    <row r="11" spans="2:11" ht="15.75" customHeight="1" x14ac:dyDescent="0.2">
      <c r="B11" s="30" t="s">
        <v>19</v>
      </c>
      <c r="C11" s="30"/>
      <c r="D11" s="32" t="s">
        <v>136</v>
      </c>
      <c r="E11" s="33" t="s">
        <v>137</v>
      </c>
      <c r="F11" s="111" t="s">
        <v>1</v>
      </c>
      <c r="G11" s="115" t="s">
        <v>139</v>
      </c>
      <c r="H11" s="115" t="s">
        <v>140</v>
      </c>
      <c r="I11" s="115" t="s">
        <v>206</v>
      </c>
      <c r="J11" s="34"/>
      <c r="K11" s="34"/>
    </row>
    <row r="12" spans="2:11" ht="21.75" customHeight="1" thickBot="1" x14ac:dyDescent="0.25">
      <c r="B12" s="35" t="s">
        <v>133</v>
      </c>
      <c r="C12" s="91" t="s">
        <v>134</v>
      </c>
      <c r="D12" s="37" t="s">
        <v>135</v>
      </c>
      <c r="E12" s="38" t="s">
        <v>138</v>
      </c>
      <c r="F12" s="112"/>
      <c r="G12" s="119"/>
      <c r="H12" s="119"/>
      <c r="I12" s="116"/>
    </row>
    <row r="13" spans="2:11" ht="20.100000000000001" customHeight="1" thickBot="1" x14ac:dyDescent="0.25">
      <c r="B13" s="56" t="s">
        <v>144</v>
      </c>
      <c r="C13" s="80" t="s">
        <v>150</v>
      </c>
      <c r="D13" s="41" t="s">
        <v>154</v>
      </c>
      <c r="E13" s="42" t="s">
        <v>155</v>
      </c>
      <c r="F13" s="83" t="s">
        <v>158</v>
      </c>
      <c r="G13" s="43" t="s">
        <v>207</v>
      </c>
      <c r="H13" s="96">
        <v>281321</v>
      </c>
      <c r="I13" s="95">
        <v>282526</v>
      </c>
      <c r="J13" s="105">
        <f>I13-H13</f>
        <v>1205</v>
      </c>
    </row>
    <row r="14" spans="2:11" ht="20.100000000000001" customHeight="1" thickBot="1" x14ac:dyDescent="0.25">
      <c r="B14" s="59" t="s">
        <v>144</v>
      </c>
      <c r="C14" s="81" t="s">
        <v>150</v>
      </c>
      <c r="D14" s="46" t="s">
        <v>154</v>
      </c>
      <c r="E14" s="47" t="s">
        <v>156</v>
      </c>
      <c r="F14" s="84" t="s">
        <v>158</v>
      </c>
      <c r="G14" s="43" t="s">
        <v>207</v>
      </c>
      <c r="H14" s="101">
        <v>180615</v>
      </c>
      <c r="I14" s="95">
        <v>181349</v>
      </c>
      <c r="J14" s="105">
        <f t="shared" ref="J14:J18" si="0">I14-H14</f>
        <v>734</v>
      </c>
    </row>
    <row r="15" spans="2:11" ht="20.100000000000001" customHeight="1" thickBot="1" x14ac:dyDescent="0.25">
      <c r="B15" s="59" t="s">
        <v>145</v>
      </c>
      <c r="C15" s="81" t="s">
        <v>151</v>
      </c>
      <c r="D15" s="46" t="s">
        <v>154</v>
      </c>
      <c r="E15" s="47" t="s">
        <v>155</v>
      </c>
      <c r="F15" s="84" t="s">
        <v>159</v>
      </c>
      <c r="G15" s="43" t="s">
        <v>207</v>
      </c>
      <c r="H15" s="101">
        <v>8111</v>
      </c>
      <c r="I15" s="95">
        <v>8163</v>
      </c>
      <c r="J15" s="105">
        <f t="shared" si="0"/>
        <v>52</v>
      </c>
    </row>
    <row r="16" spans="2:11" ht="20.100000000000001" customHeight="1" thickBot="1" x14ac:dyDescent="0.25">
      <c r="B16" s="59" t="s">
        <v>145</v>
      </c>
      <c r="C16" s="81" t="s">
        <v>151</v>
      </c>
      <c r="D16" s="46" t="s">
        <v>154</v>
      </c>
      <c r="E16" s="47" t="s">
        <v>156</v>
      </c>
      <c r="F16" s="84" t="s">
        <v>159</v>
      </c>
      <c r="G16" s="43" t="s">
        <v>207</v>
      </c>
      <c r="H16" s="101">
        <v>3305</v>
      </c>
      <c r="I16" s="95">
        <v>3320</v>
      </c>
      <c r="J16" s="105">
        <f t="shared" si="0"/>
        <v>15</v>
      </c>
    </row>
    <row r="17" spans="2:10" ht="20.100000000000001" customHeight="1" thickBot="1" x14ac:dyDescent="0.25">
      <c r="B17" s="59" t="s">
        <v>146</v>
      </c>
      <c r="C17" s="81" t="s">
        <v>152</v>
      </c>
      <c r="D17" s="46" t="s">
        <v>154</v>
      </c>
      <c r="E17" s="47" t="s">
        <v>157</v>
      </c>
      <c r="F17" s="84" t="s">
        <v>160</v>
      </c>
      <c r="G17" s="43" t="s">
        <v>207</v>
      </c>
      <c r="H17" s="101">
        <v>35274</v>
      </c>
      <c r="I17" s="95">
        <v>35548</v>
      </c>
      <c r="J17" s="105">
        <f t="shared" si="0"/>
        <v>274</v>
      </c>
    </row>
    <row r="18" spans="2:10" ht="20.100000000000001" customHeight="1" thickBot="1" x14ac:dyDescent="0.25">
      <c r="B18" s="65" t="s">
        <v>147</v>
      </c>
      <c r="C18" s="82" t="s">
        <v>153</v>
      </c>
      <c r="D18" s="51" t="s">
        <v>154</v>
      </c>
      <c r="E18" s="52" t="s">
        <v>157</v>
      </c>
      <c r="F18" s="85" t="s">
        <v>161</v>
      </c>
      <c r="G18" s="43" t="s">
        <v>207</v>
      </c>
      <c r="H18" s="102">
        <v>24025</v>
      </c>
      <c r="I18" s="95">
        <v>24279</v>
      </c>
      <c r="J18" s="105">
        <f t="shared" si="0"/>
        <v>254</v>
      </c>
    </row>
    <row r="20" spans="2:10" x14ac:dyDescent="0.2">
      <c r="B20" s="25" t="s">
        <v>162</v>
      </c>
      <c r="C20" s="25"/>
      <c r="D20" s="25"/>
      <c r="E20" s="25"/>
      <c r="F20" s="25"/>
      <c r="G20" s="25"/>
      <c r="H20" s="25"/>
      <c r="I20" s="25"/>
    </row>
    <row r="21" spans="2:10" x14ac:dyDescent="0.2">
      <c r="B21" s="25" t="s">
        <v>163</v>
      </c>
      <c r="C21" s="25"/>
      <c r="D21" s="25"/>
      <c r="E21" s="25"/>
      <c r="F21" s="25"/>
      <c r="G21" s="25"/>
      <c r="H21" s="25"/>
      <c r="I21" s="25"/>
    </row>
    <row r="22" spans="2:10" ht="9" customHeight="1" thickBot="1" x14ac:dyDescent="0.25">
      <c r="B22" s="25"/>
      <c r="C22" s="25"/>
      <c r="D22" s="25"/>
      <c r="E22" s="25"/>
      <c r="F22" s="25"/>
      <c r="G22" s="25"/>
      <c r="H22" s="25"/>
      <c r="I22" s="25"/>
    </row>
    <row r="23" spans="2:10" x14ac:dyDescent="0.2">
      <c r="B23" s="30" t="s">
        <v>19</v>
      </c>
      <c r="C23" s="31"/>
      <c r="D23" s="32" t="s">
        <v>136</v>
      </c>
      <c r="E23" s="33" t="s">
        <v>137</v>
      </c>
      <c r="F23" s="111" t="s">
        <v>1</v>
      </c>
      <c r="G23" s="115" t="s">
        <v>139</v>
      </c>
      <c r="H23" s="115" t="s">
        <v>140</v>
      </c>
      <c r="I23" s="115" t="s">
        <v>206</v>
      </c>
    </row>
    <row r="24" spans="2:10" ht="24" customHeight="1" thickBot="1" x14ac:dyDescent="0.25">
      <c r="B24" s="35" t="s">
        <v>133</v>
      </c>
      <c r="C24" s="36" t="s">
        <v>134</v>
      </c>
      <c r="D24" s="54" t="s">
        <v>135</v>
      </c>
      <c r="E24" s="55" t="s">
        <v>138</v>
      </c>
      <c r="F24" s="112"/>
      <c r="G24" s="116"/>
      <c r="H24" s="116"/>
      <c r="I24" s="116"/>
    </row>
    <row r="25" spans="2:10" ht="20.100000000000001" customHeight="1" thickBot="1" x14ac:dyDescent="0.25">
      <c r="B25" s="56" t="s">
        <v>144</v>
      </c>
      <c r="C25" s="57" t="s">
        <v>150</v>
      </c>
      <c r="D25" s="41" t="s">
        <v>154</v>
      </c>
      <c r="E25" s="41" t="s">
        <v>155</v>
      </c>
      <c r="F25" s="83" t="s">
        <v>168</v>
      </c>
      <c r="G25" s="43" t="s">
        <v>207</v>
      </c>
      <c r="H25" s="96">
        <v>83328</v>
      </c>
      <c r="I25" s="95">
        <v>83610</v>
      </c>
      <c r="J25" s="105">
        <f>I25-H25</f>
        <v>282</v>
      </c>
    </row>
    <row r="26" spans="2:10" ht="20.100000000000001" customHeight="1" thickBot="1" x14ac:dyDescent="0.25">
      <c r="B26" s="59" t="s">
        <v>144</v>
      </c>
      <c r="C26" s="60" t="s">
        <v>150</v>
      </c>
      <c r="D26" s="61" t="s">
        <v>154</v>
      </c>
      <c r="E26" s="61" t="s">
        <v>156</v>
      </c>
      <c r="F26" s="84" t="s">
        <v>168</v>
      </c>
      <c r="G26" s="43" t="s">
        <v>207</v>
      </c>
      <c r="H26" s="97">
        <v>96806</v>
      </c>
      <c r="I26" s="95">
        <v>97152</v>
      </c>
      <c r="J26" s="105">
        <f t="shared" ref="J26:J29" si="1">I26-H26</f>
        <v>346</v>
      </c>
    </row>
    <row r="27" spans="2:10" ht="20.100000000000001" customHeight="1" thickBot="1" x14ac:dyDescent="0.25">
      <c r="B27" s="59" t="s">
        <v>145</v>
      </c>
      <c r="C27" s="60" t="s">
        <v>151</v>
      </c>
      <c r="D27" s="61" t="s">
        <v>154</v>
      </c>
      <c r="E27" s="61" t="s">
        <v>155</v>
      </c>
      <c r="F27" s="84" t="s">
        <v>169</v>
      </c>
      <c r="G27" s="43" t="s">
        <v>207</v>
      </c>
      <c r="H27" s="97">
        <v>54982</v>
      </c>
      <c r="I27" s="95">
        <v>55086</v>
      </c>
      <c r="J27" s="105">
        <f t="shared" si="1"/>
        <v>104</v>
      </c>
    </row>
    <row r="28" spans="2:10" ht="20.100000000000001" customHeight="1" thickBot="1" x14ac:dyDescent="0.25">
      <c r="B28" s="59" t="s">
        <v>145</v>
      </c>
      <c r="C28" s="60" t="s">
        <v>151</v>
      </c>
      <c r="D28" s="61" t="s">
        <v>154</v>
      </c>
      <c r="E28" s="61" t="s">
        <v>156</v>
      </c>
      <c r="F28" s="84" t="s">
        <v>169</v>
      </c>
      <c r="G28" s="43" t="s">
        <v>207</v>
      </c>
      <c r="H28" s="97">
        <v>46666</v>
      </c>
      <c r="I28" s="95">
        <v>46742</v>
      </c>
      <c r="J28" s="105">
        <f t="shared" si="1"/>
        <v>76</v>
      </c>
    </row>
    <row r="29" spans="2:10" ht="20.100000000000001" customHeight="1" thickBot="1" x14ac:dyDescent="0.25">
      <c r="B29" s="59" t="s">
        <v>146</v>
      </c>
      <c r="C29" s="60" t="s">
        <v>152</v>
      </c>
      <c r="D29" s="61" t="s">
        <v>154</v>
      </c>
      <c r="E29" s="61" t="s">
        <v>157</v>
      </c>
      <c r="F29" s="84" t="s">
        <v>170</v>
      </c>
      <c r="G29" s="43" t="s">
        <v>207</v>
      </c>
      <c r="H29" s="97">
        <v>7027</v>
      </c>
      <c r="I29" s="95">
        <v>7039</v>
      </c>
      <c r="J29" s="105">
        <f t="shared" si="1"/>
        <v>12</v>
      </c>
    </row>
    <row r="30" spans="2:10" ht="25.5" customHeight="1" x14ac:dyDescent="0.2">
      <c r="B30" s="59" t="s">
        <v>165</v>
      </c>
      <c r="C30" s="64" t="s">
        <v>164</v>
      </c>
      <c r="D30" s="61" t="s">
        <v>154</v>
      </c>
      <c r="E30" s="61" t="s">
        <v>157</v>
      </c>
      <c r="F30" s="84" t="s">
        <v>199</v>
      </c>
      <c r="G30" s="43"/>
      <c r="H30" s="93"/>
      <c r="I30" s="63"/>
    </row>
    <row r="31" spans="2:10" ht="20.100000000000001" customHeight="1" x14ac:dyDescent="0.2">
      <c r="B31" s="59" t="s">
        <v>187</v>
      </c>
      <c r="C31" s="64" t="s">
        <v>166</v>
      </c>
      <c r="D31" s="61" t="s">
        <v>154</v>
      </c>
      <c r="E31" s="61" t="s">
        <v>157</v>
      </c>
      <c r="F31" s="84" t="s">
        <v>199</v>
      </c>
      <c r="G31" s="62"/>
      <c r="H31" s="48"/>
      <c r="I31" s="63"/>
    </row>
    <row r="32" spans="2:10" ht="20.100000000000001" customHeight="1" thickBot="1" x14ac:dyDescent="0.25">
      <c r="B32" s="65" t="s">
        <v>188</v>
      </c>
      <c r="C32" s="66" t="s">
        <v>167</v>
      </c>
      <c r="D32" s="67" t="s">
        <v>154</v>
      </c>
      <c r="E32" s="67" t="s">
        <v>157</v>
      </c>
      <c r="F32" s="85" t="s">
        <v>199</v>
      </c>
      <c r="G32" s="68"/>
      <c r="H32" s="53"/>
      <c r="I32" s="69"/>
    </row>
    <row r="34" spans="2:10" x14ac:dyDescent="0.2">
      <c r="B34" s="25" t="s">
        <v>171</v>
      </c>
      <c r="C34" s="25"/>
      <c r="D34" s="25"/>
      <c r="E34" s="25"/>
      <c r="F34" s="25"/>
      <c r="G34" s="25"/>
      <c r="H34" s="25"/>
      <c r="I34" s="25"/>
    </row>
    <row r="35" spans="2:10" x14ac:dyDescent="0.2">
      <c r="B35" s="25" t="s">
        <v>172</v>
      </c>
      <c r="C35" s="25"/>
      <c r="D35" s="25"/>
      <c r="E35" s="25"/>
      <c r="F35" s="25"/>
      <c r="G35" s="25"/>
      <c r="H35" s="25"/>
      <c r="I35" s="25"/>
    </row>
    <row r="36" spans="2:10" ht="13.5" thickBot="1" x14ac:dyDescent="0.25">
      <c r="B36" s="25"/>
      <c r="C36" s="25"/>
      <c r="D36" s="25"/>
      <c r="E36" s="25"/>
      <c r="F36" s="25"/>
      <c r="G36" s="25"/>
      <c r="H36" s="25"/>
      <c r="I36" s="25"/>
    </row>
    <row r="37" spans="2:10" ht="12.75" customHeight="1" x14ac:dyDescent="0.2">
      <c r="B37" s="30" t="s">
        <v>19</v>
      </c>
      <c r="C37" s="31"/>
      <c r="D37" s="32" t="s">
        <v>136</v>
      </c>
      <c r="E37" s="33" t="s">
        <v>137</v>
      </c>
      <c r="F37" s="111" t="s">
        <v>1</v>
      </c>
      <c r="G37" s="115" t="s">
        <v>139</v>
      </c>
      <c r="H37" s="115" t="s">
        <v>140</v>
      </c>
      <c r="I37" s="115" t="s">
        <v>206</v>
      </c>
    </row>
    <row r="38" spans="2:10" ht="26.25" customHeight="1" thickBot="1" x14ac:dyDescent="0.25">
      <c r="B38" s="35" t="s">
        <v>133</v>
      </c>
      <c r="C38" s="36" t="s">
        <v>134</v>
      </c>
      <c r="D38" s="54" t="s">
        <v>135</v>
      </c>
      <c r="E38" s="55" t="s">
        <v>138</v>
      </c>
      <c r="F38" s="112"/>
      <c r="G38" s="116"/>
      <c r="H38" s="116"/>
      <c r="I38" s="116"/>
    </row>
    <row r="39" spans="2:10" ht="20.100000000000001" customHeight="1" thickBot="1" x14ac:dyDescent="0.25">
      <c r="B39" s="70" t="s">
        <v>144</v>
      </c>
      <c r="C39" s="71" t="s">
        <v>173</v>
      </c>
      <c r="D39" s="72" t="s">
        <v>154</v>
      </c>
      <c r="E39" s="72" t="s">
        <v>155</v>
      </c>
      <c r="F39" s="86" t="s">
        <v>174</v>
      </c>
      <c r="G39" s="43" t="s">
        <v>207</v>
      </c>
      <c r="H39" s="98">
        <v>143956</v>
      </c>
      <c r="I39" s="95">
        <v>145031</v>
      </c>
      <c r="J39" s="105">
        <f t="shared" ref="J39:J50" si="2">I39-H39</f>
        <v>1075</v>
      </c>
    </row>
    <row r="40" spans="2:10" ht="20.100000000000001" customHeight="1" thickBot="1" x14ac:dyDescent="0.25">
      <c r="B40" s="73" t="s">
        <v>144</v>
      </c>
      <c r="C40" s="74" t="s">
        <v>173</v>
      </c>
      <c r="D40" s="75" t="s">
        <v>154</v>
      </c>
      <c r="E40" s="75" t="s">
        <v>156</v>
      </c>
      <c r="F40" s="87" t="s">
        <v>174</v>
      </c>
      <c r="G40" s="43" t="s">
        <v>207</v>
      </c>
      <c r="H40" s="99">
        <v>93386</v>
      </c>
      <c r="I40" s="95">
        <v>94214</v>
      </c>
      <c r="J40" s="105">
        <f t="shared" si="2"/>
        <v>828</v>
      </c>
    </row>
    <row r="41" spans="2:10" ht="20.100000000000001" customHeight="1" thickBot="1" x14ac:dyDescent="0.25">
      <c r="B41" s="73" t="s">
        <v>145</v>
      </c>
      <c r="C41" s="74" t="s">
        <v>175</v>
      </c>
      <c r="D41" s="75" t="s">
        <v>154</v>
      </c>
      <c r="E41" s="75" t="s">
        <v>155</v>
      </c>
      <c r="F41" s="87" t="s">
        <v>177</v>
      </c>
      <c r="G41" s="43" t="s">
        <v>207</v>
      </c>
      <c r="H41" s="99">
        <v>6902</v>
      </c>
      <c r="I41" s="95">
        <v>6969</v>
      </c>
      <c r="J41" s="105">
        <f t="shared" si="2"/>
        <v>67</v>
      </c>
    </row>
    <row r="42" spans="2:10" ht="20.100000000000001" customHeight="1" thickBot="1" x14ac:dyDescent="0.25">
      <c r="B42" s="73" t="s">
        <v>145</v>
      </c>
      <c r="C42" s="74" t="s">
        <v>175</v>
      </c>
      <c r="D42" s="75" t="s">
        <v>154</v>
      </c>
      <c r="E42" s="75" t="s">
        <v>156</v>
      </c>
      <c r="F42" s="87" t="s">
        <v>177</v>
      </c>
      <c r="G42" s="43" t="s">
        <v>207</v>
      </c>
      <c r="H42" s="99">
        <v>2393</v>
      </c>
      <c r="I42" s="95">
        <v>2414</v>
      </c>
      <c r="J42" s="105">
        <f t="shared" si="2"/>
        <v>21</v>
      </c>
    </row>
    <row r="43" spans="2:10" ht="20.100000000000001" customHeight="1" thickBot="1" x14ac:dyDescent="0.25">
      <c r="B43" s="73" t="s">
        <v>146</v>
      </c>
      <c r="C43" s="74" t="s">
        <v>176</v>
      </c>
      <c r="D43" s="75" t="s">
        <v>154</v>
      </c>
      <c r="E43" s="75" t="s">
        <v>155</v>
      </c>
      <c r="F43" s="87" t="s">
        <v>178</v>
      </c>
      <c r="G43" s="43" t="s">
        <v>207</v>
      </c>
      <c r="H43" s="99">
        <v>328</v>
      </c>
      <c r="I43" s="95">
        <v>333</v>
      </c>
      <c r="J43" s="105">
        <f t="shared" si="2"/>
        <v>5</v>
      </c>
    </row>
    <row r="44" spans="2:10" ht="20.100000000000001" customHeight="1" thickBot="1" x14ac:dyDescent="0.25">
      <c r="B44" s="73" t="s">
        <v>146</v>
      </c>
      <c r="C44" s="74" t="s">
        <v>176</v>
      </c>
      <c r="D44" s="75" t="s">
        <v>154</v>
      </c>
      <c r="E44" s="75" t="s">
        <v>156</v>
      </c>
      <c r="F44" s="87" t="s">
        <v>178</v>
      </c>
      <c r="G44" s="43" t="s">
        <v>207</v>
      </c>
      <c r="H44" s="99">
        <v>158</v>
      </c>
      <c r="I44" s="95">
        <v>160</v>
      </c>
      <c r="J44" s="105">
        <f t="shared" si="2"/>
        <v>2</v>
      </c>
    </row>
    <row r="45" spans="2:10" ht="20.100000000000001" customHeight="1" thickBot="1" x14ac:dyDescent="0.25">
      <c r="B45" s="73" t="s">
        <v>147</v>
      </c>
      <c r="C45" s="74" t="s">
        <v>179</v>
      </c>
      <c r="D45" s="75" t="s">
        <v>154</v>
      </c>
      <c r="E45" s="75" t="s">
        <v>155</v>
      </c>
      <c r="F45" s="87" t="s">
        <v>180</v>
      </c>
      <c r="G45" s="43" t="s">
        <v>207</v>
      </c>
      <c r="H45" s="99">
        <v>104478</v>
      </c>
      <c r="I45" s="95">
        <v>105193</v>
      </c>
      <c r="J45" s="105">
        <f t="shared" si="2"/>
        <v>715</v>
      </c>
    </row>
    <row r="46" spans="2:10" ht="20.100000000000001" customHeight="1" thickBot="1" x14ac:dyDescent="0.25">
      <c r="B46" s="73" t="s">
        <v>147</v>
      </c>
      <c r="C46" s="74" t="s">
        <v>179</v>
      </c>
      <c r="D46" s="75" t="s">
        <v>154</v>
      </c>
      <c r="E46" s="75" t="s">
        <v>156</v>
      </c>
      <c r="F46" s="87" t="s">
        <v>180</v>
      </c>
      <c r="G46" s="43" t="s">
        <v>207</v>
      </c>
      <c r="H46" s="99">
        <v>67655</v>
      </c>
      <c r="I46" s="95">
        <v>68187</v>
      </c>
      <c r="J46" s="105">
        <f t="shared" si="2"/>
        <v>532</v>
      </c>
    </row>
    <row r="47" spans="2:10" ht="20.100000000000001" customHeight="1" thickBot="1" x14ac:dyDescent="0.25">
      <c r="B47" s="73" t="s">
        <v>148</v>
      </c>
      <c r="C47" s="74" t="s">
        <v>181</v>
      </c>
      <c r="D47" s="75" t="s">
        <v>154</v>
      </c>
      <c r="E47" s="76" t="s">
        <v>155</v>
      </c>
      <c r="F47" s="74" t="s">
        <v>182</v>
      </c>
      <c r="G47" s="43" t="s">
        <v>207</v>
      </c>
      <c r="H47" s="100">
        <v>6050</v>
      </c>
      <c r="I47" s="95">
        <v>6109</v>
      </c>
      <c r="J47" s="105">
        <f t="shared" si="2"/>
        <v>59</v>
      </c>
    </row>
    <row r="48" spans="2:10" ht="20.100000000000001" customHeight="1" thickBot="1" x14ac:dyDescent="0.25">
      <c r="B48" s="73" t="s">
        <v>148</v>
      </c>
      <c r="C48" s="74" t="s">
        <v>181</v>
      </c>
      <c r="D48" s="75" t="s">
        <v>154</v>
      </c>
      <c r="E48" s="76" t="s">
        <v>156</v>
      </c>
      <c r="F48" s="74" t="s">
        <v>182</v>
      </c>
      <c r="G48" s="43" t="s">
        <v>207</v>
      </c>
      <c r="H48" s="100">
        <v>2326</v>
      </c>
      <c r="I48" s="95">
        <v>2348</v>
      </c>
      <c r="J48" s="105">
        <f t="shared" si="2"/>
        <v>22</v>
      </c>
    </row>
    <row r="49" spans="2:10" ht="20.100000000000001" customHeight="1" thickBot="1" x14ac:dyDescent="0.25">
      <c r="B49" s="73" t="s">
        <v>149</v>
      </c>
      <c r="C49" s="74" t="s">
        <v>184</v>
      </c>
      <c r="D49" s="75" t="s">
        <v>154</v>
      </c>
      <c r="E49" s="76" t="s">
        <v>155</v>
      </c>
      <c r="F49" s="74" t="s">
        <v>185</v>
      </c>
      <c r="G49" s="43" t="s">
        <v>207</v>
      </c>
      <c r="H49" s="100">
        <v>289</v>
      </c>
      <c r="I49" s="95">
        <v>292</v>
      </c>
      <c r="J49" s="105">
        <f t="shared" si="2"/>
        <v>3</v>
      </c>
    </row>
    <row r="50" spans="2:10" ht="20.100000000000001" customHeight="1" x14ac:dyDescent="0.2">
      <c r="B50" s="73" t="s">
        <v>183</v>
      </c>
      <c r="C50" s="74" t="s">
        <v>184</v>
      </c>
      <c r="D50" s="75" t="s">
        <v>154</v>
      </c>
      <c r="E50" s="76" t="s">
        <v>156</v>
      </c>
      <c r="F50" s="74" t="s">
        <v>185</v>
      </c>
      <c r="G50" s="43" t="s">
        <v>207</v>
      </c>
      <c r="H50" s="100">
        <v>141</v>
      </c>
      <c r="I50" s="95">
        <v>143</v>
      </c>
      <c r="J50" s="105">
        <f t="shared" si="2"/>
        <v>2</v>
      </c>
    </row>
    <row r="52" spans="2:10" x14ac:dyDescent="0.2">
      <c r="C52" s="27" t="s">
        <v>201</v>
      </c>
      <c r="G52" s="27" t="s">
        <v>186</v>
      </c>
    </row>
  </sheetData>
  <mergeCells count="12">
    <mergeCell ref="F37:F38"/>
    <mergeCell ref="G37:G38"/>
    <mergeCell ref="H37:H38"/>
    <mergeCell ref="I37:I38"/>
    <mergeCell ref="F11:F12"/>
    <mergeCell ref="G11:G12"/>
    <mergeCell ref="H11:H12"/>
    <mergeCell ref="I11:I12"/>
    <mergeCell ref="F23:F24"/>
    <mergeCell ref="G23:G24"/>
    <mergeCell ref="H23:H24"/>
    <mergeCell ref="I23:I24"/>
  </mergeCells>
  <hyperlinks>
    <hyperlink ref="H2" r:id="rId1"/>
  </hyperlinks>
  <pageMargins left="0.70866141732283472" right="0.70866141732283472" top="0.74803149606299213" bottom="0.74803149606299213" header="0.31496062992125984" footer="0.31496062992125984"/>
  <pageSetup paperSize="9" scale="83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view="pageBreakPreview" zoomScaleNormal="100" zoomScaleSheetLayoutView="100" workbookViewId="0">
      <selection activeCell="J20" sqref="J20"/>
    </sheetView>
  </sheetViews>
  <sheetFormatPr defaultRowHeight="12.75" x14ac:dyDescent="0.2"/>
  <cols>
    <col min="1" max="1" width="2.85546875" style="27" customWidth="1"/>
    <col min="2" max="2" width="4.5703125" style="27" customWidth="1"/>
    <col min="3" max="3" width="25.42578125" style="27" customWidth="1"/>
    <col min="4" max="4" width="8.42578125" style="27" customWidth="1"/>
    <col min="5" max="5" width="7.85546875" style="27" customWidth="1"/>
    <col min="6" max="6" width="13.85546875" style="27" customWidth="1"/>
    <col min="7" max="8" width="10.5703125" style="27" customWidth="1"/>
    <col min="9" max="9" width="12.5703125" style="27" customWidth="1"/>
    <col min="10" max="10" width="10" style="27" customWidth="1"/>
    <col min="11" max="11" width="12.7109375" style="27" customWidth="1"/>
    <col min="12" max="16384" width="9.140625" style="27"/>
  </cols>
  <sheetData>
    <row r="1" spans="2:11" x14ac:dyDescent="0.2">
      <c r="B1" s="25" t="s">
        <v>189</v>
      </c>
      <c r="C1" s="25"/>
      <c r="D1" s="25"/>
      <c r="E1" s="25"/>
      <c r="F1" s="28" t="s">
        <v>125</v>
      </c>
      <c r="G1" s="25" t="s">
        <v>128</v>
      </c>
      <c r="H1" s="25" t="s">
        <v>130</v>
      </c>
      <c r="I1" s="25"/>
    </row>
    <row r="2" spans="2:11" x14ac:dyDescent="0.2">
      <c r="B2" s="25"/>
      <c r="C2" s="25"/>
      <c r="D2" s="25" t="s">
        <v>6</v>
      </c>
      <c r="E2" s="25"/>
      <c r="F2" s="28" t="s">
        <v>126</v>
      </c>
      <c r="G2" s="25" t="s">
        <v>129</v>
      </c>
      <c r="H2" s="26" t="s">
        <v>131</v>
      </c>
      <c r="I2" s="25"/>
    </row>
    <row r="3" spans="2:11" x14ac:dyDescent="0.2">
      <c r="B3" s="25"/>
      <c r="C3" s="25"/>
      <c r="D3" s="25"/>
      <c r="E3" s="25"/>
      <c r="F3" s="28" t="s">
        <v>127</v>
      </c>
      <c r="G3" s="29"/>
      <c r="H3" s="25"/>
      <c r="I3" s="25"/>
    </row>
    <row r="4" spans="2:11" x14ac:dyDescent="0.2">
      <c r="B4" s="25" t="s">
        <v>190</v>
      </c>
      <c r="C4" s="25"/>
      <c r="D4" s="25"/>
      <c r="E4" s="25"/>
      <c r="F4" s="25"/>
      <c r="G4" s="25"/>
      <c r="H4" s="25"/>
      <c r="I4" s="25"/>
    </row>
    <row r="5" spans="2:11" x14ac:dyDescent="0.2">
      <c r="B5" s="25"/>
      <c r="C5" s="25"/>
      <c r="D5" s="25"/>
      <c r="E5" s="25"/>
      <c r="F5" s="25"/>
      <c r="G5" s="25" t="s">
        <v>213</v>
      </c>
      <c r="H5" s="25"/>
      <c r="I5" s="25"/>
    </row>
    <row r="6" spans="2:11" x14ac:dyDescent="0.2">
      <c r="B6" s="25"/>
      <c r="C6" s="25"/>
      <c r="D6" s="25" t="s">
        <v>141</v>
      </c>
      <c r="E6" s="25"/>
      <c r="F6" s="25"/>
      <c r="G6" s="25"/>
      <c r="H6" s="25"/>
      <c r="I6" s="25"/>
    </row>
    <row r="7" spans="2:11" x14ac:dyDescent="0.2">
      <c r="B7" s="25"/>
      <c r="C7" s="25"/>
      <c r="D7" s="25"/>
      <c r="E7" s="25"/>
      <c r="F7" s="25"/>
      <c r="G7" s="25"/>
      <c r="H7" s="25"/>
      <c r="I7" s="25"/>
    </row>
    <row r="8" spans="2:11" x14ac:dyDescent="0.2">
      <c r="B8" s="25" t="s">
        <v>191</v>
      </c>
      <c r="C8" s="25"/>
      <c r="D8" s="25"/>
      <c r="E8" s="25"/>
      <c r="F8" s="25"/>
      <c r="G8" s="25"/>
      <c r="H8" s="25"/>
      <c r="I8" s="25"/>
    </row>
    <row r="9" spans="2:11" x14ac:dyDescent="0.2">
      <c r="B9" s="25" t="s">
        <v>200</v>
      </c>
      <c r="C9" s="25"/>
      <c r="D9" s="25"/>
      <c r="E9" s="25"/>
      <c r="F9" s="25"/>
      <c r="G9" s="25"/>
      <c r="H9" s="25"/>
      <c r="I9" s="25"/>
    </row>
    <row r="10" spans="2:11" ht="13.5" thickBot="1" x14ac:dyDescent="0.25">
      <c r="B10" s="25"/>
      <c r="C10" s="25"/>
      <c r="D10" s="25"/>
      <c r="E10" s="25"/>
      <c r="F10" s="25"/>
      <c r="G10" s="25"/>
      <c r="H10" s="25"/>
      <c r="I10" s="25"/>
    </row>
    <row r="11" spans="2:11" ht="15.75" customHeight="1" x14ac:dyDescent="0.2">
      <c r="B11" s="30" t="s">
        <v>19</v>
      </c>
      <c r="C11" s="103"/>
      <c r="D11" s="32" t="s">
        <v>136</v>
      </c>
      <c r="E11" s="33" t="s">
        <v>137</v>
      </c>
      <c r="F11" s="111" t="s">
        <v>1</v>
      </c>
      <c r="G11" s="113" t="s">
        <v>139</v>
      </c>
      <c r="H11" s="115" t="s">
        <v>140</v>
      </c>
      <c r="I11" s="120" t="s">
        <v>214</v>
      </c>
      <c r="J11" s="122" t="s">
        <v>9</v>
      </c>
      <c r="K11" s="34"/>
    </row>
    <row r="12" spans="2:11" ht="21.75" customHeight="1" thickBot="1" x14ac:dyDescent="0.25">
      <c r="B12" s="35" t="s">
        <v>133</v>
      </c>
      <c r="C12" s="104" t="s">
        <v>134</v>
      </c>
      <c r="D12" s="54" t="s">
        <v>135</v>
      </c>
      <c r="E12" s="55" t="s">
        <v>138</v>
      </c>
      <c r="F12" s="112"/>
      <c r="G12" s="114"/>
      <c r="H12" s="116"/>
      <c r="I12" s="121"/>
      <c r="J12" s="123"/>
    </row>
    <row r="13" spans="2:11" ht="20.100000000000001" customHeight="1" thickBot="1" x14ac:dyDescent="0.25">
      <c r="B13" s="39" t="s">
        <v>144</v>
      </c>
      <c r="C13" s="40" t="s">
        <v>192</v>
      </c>
      <c r="D13" s="77" t="s">
        <v>154</v>
      </c>
      <c r="E13" s="41" t="s">
        <v>155</v>
      </c>
      <c r="F13" s="88" t="s">
        <v>193</v>
      </c>
      <c r="G13" s="58" t="s">
        <v>211</v>
      </c>
      <c r="H13" s="95">
        <v>39522</v>
      </c>
      <c r="I13" s="108">
        <v>39893</v>
      </c>
      <c r="J13" s="109">
        <f>I13-H13</f>
        <v>371</v>
      </c>
    </row>
    <row r="14" spans="2:11" ht="20.100000000000001" customHeight="1" thickBot="1" x14ac:dyDescent="0.25">
      <c r="B14" s="44" t="s">
        <v>144</v>
      </c>
      <c r="C14" s="45" t="s">
        <v>192</v>
      </c>
      <c r="D14" s="78" t="s">
        <v>154</v>
      </c>
      <c r="E14" s="61" t="s">
        <v>156</v>
      </c>
      <c r="F14" s="89" t="s">
        <v>193</v>
      </c>
      <c r="G14" s="58" t="s">
        <v>211</v>
      </c>
      <c r="H14" s="95">
        <v>6184</v>
      </c>
      <c r="I14" s="108">
        <v>6247</v>
      </c>
      <c r="J14" s="109">
        <f t="shared" ref="J14:J19" si="0">I14-H14</f>
        <v>63</v>
      </c>
    </row>
    <row r="15" spans="2:11" ht="20.100000000000001" customHeight="1" thickBot="1" x14ac:dyDescent="0.25">
      <c r="B15" s="44" t="s">
        <v>145</v>
      </c>
      <c r="C15" s="45" t="s">
        <v>194</v>
      </c>
      <c r="D15" s="78" t="s">
        <v>154</v>
      </c>
      <c r="E15" s="61" t="s">
        <v>155</v>
      </c>
      <c r="F15" s="89" t="s">
        <v>195</v>
      </c>
      <c r="G15" s="58" t="s">
        <v>211</v>
      </c>
      <c r="H15" s="95">
        <v>91801</v>
      </c>
      <c r="I15" s="108">
        <v>92175</v>
      </c>
      <c r="J15" s="109">
        <f t="shared" si="0"/>
        <v>374</v>
      </c>
    </row>
    <row r="16" spans="2:11" ht="20.100000000000001" customHeight="1" thickBot="1" x14ac:dyDescent="0.25">
      <c r="B16" s="44" t="s">
        <v>145</v>
      </c>
      <c r="C16" s="45" t="s">
        <v>194</v>
      </c>
      <c r="D16" s="78" t="s">
        <v>154</v>
      </c>
      <c r="E16" s="61" t="s">
        <v>156</v>
      </c>
      <c r="F16" s="89" t="s">
        <v>195</v>
      </c>
      <c r="G16" s="58" t="s">
        <v>211</v>
      </c>
      <c r="H16" s="95">
        <v>78229</v>
      </c>
      <c r="I16" s="108">
        <v>78664</v>
      </c>
      <c r="J16" s="109">
        <f t="shared" si="0"/>
        <v>435</v>
      </c>
    </row>
    <row r="17" spans="2:10" ht="20.100000000000001" customHeight="1" thickBot="1" x14ac:dyDescent="0.25">
      <c r="B17" s="44" t="s">
        <v>146</v>
      </c>
      <c r="C17" s="45" t="s">
        <v>196</v>
      </c>
      <c r="D17" s="78" t="s">
        <v>154</v>
      </c>
      <c r="E17" s="61" t="s">
        <v>155</v>
      </c>
      <c r="F17" s="89" t="s">
        <v>197</v>
      </c>
      <c r="G17" s="58" t="s">
        <v>211</v>
      </c>
      <c r="H17" s="95">
        <v>20400</v>
      </c>
      <c r="I17" s="108">
        <v>20636</v>
      </c>
      <c r="J17" s="109">
        <f t="shared" si="0"/>
        <v>236</v>
      </c>
    </row>
    <row r="18" spans="2:10" ht="16.5" customHeight="1" thickBot="1" x14ac:dyDescent="0.25">
      <c r="B18" s="44" t="s">
        <v>146</v>
      </c>
      <c r="C18" s="45" t="s">
        <v>196</v>
      </c>
      <c r="D18" s="78" t="s">
        <v>154</v>
      </c>
      <c r="E18" s="61" t="s">
        <v>156</v>
      </c>
      <c r="F18" s="89" t="s">
        <v>197</v>
      </c>
      <c r="G18" s="58" t="s">
        <v>211</v>
      </c>
      <c r="H18" s="95">
        <v>9895</v>
      </c>
      <c r="I18" s="108">
        <v>9998</v>
      </c>
      <c r="J18" s="109">
        <f t="shared" si="0"/>
        <v>103</v>
      </c>
    </row>
    <row r="19" spans="2:10" ht="15.75" customHeight="1" thickBot="1" x14ac:dyDescent="0.25">
      <c r="B19" s="49" t="s">
        <v>147</v>
      </c>
      <c r="C19" s="50" t="s">
        <v>152</v>
      </c>
      <c r="D19" s="79" t="s">
        <v>154</v>
      </c>
      <c r="E19" s="67" t="s">
        <v>157</v>
      </c>
      <c r="F19" s="90" t="s">
        <v>198</v>
      </c>
      <c r="G19" s="58" t="s">
        <v>211</v>
      </c>
      <c r="H19" s="95">
        <v>32370</v>
      </c>
      <c r="I19" s="108">
        <v>32594</v>
      </c>
      <c r="J19" s="109">
        <f t="shared" si="0"/>
        <v>224</v>
      </c>
    </row>
    <row r="20" spans="2:10" x14ac:dyDescent="0.2">
      <c r="I20" s="27" t="s">
        <v>205</v>
      </c>
    </row>
    <row r="22" spans="2:10" x14ac:dyDescent="0.2">
      <c r="C22" s="27" t="s">
        <v>201</v>
      </c>
      <c r="G22" s="27" t="s">
        <v>186</v>
      </c>
    </row>
  </sheetData>
  <mergeCells count="5">
    <mergeCell ref="F11:F12"/>
    <mergeCell ref="G11:G12"/>
    <mergeCell ref="H11:H12"/>
    <mergeCell ref="I11:I12"/>
    <mergeCell ref="J11:J12"/>
  </mergeCells>
  <hyperlinks>
    <hyperlink ref="H2" r:id="rId1"/>
  </hyperlinks>
  <pageMargins left="0.7" right="0.7" top="0.75" bottom="0.75" header="0.3" footer="0.3"/>
  <pageSetup paperSize="9" scale="98" orientation="landscape" r:id="rId2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33" zoomScaleNormal="100" workbookViewId="0">
      <selection activeCell="K44" sqref="K44"/>
    </sheetView>
  </sheetViews>
  <sheetFormatPr defaultRowHeight="12.75" x14ac:dyDescent="0.2"/>
  <cols>
    <col min="1" max="1" width="2.85546875" style="27" customWidth="1"/>
    <col min="2" max="2" width="4.5703125" style="27" customWidth="1"/>
    <col min="3" max="3" width="25.42578125" style="27" customWidth="1"/>
    <col min="4" max="4" width="8.42578125" style="27" customWidth="1"/>
    <col min="5" max="5" width="7.85546875" style="27" customWidth="1"/>
    <col min="6" max="6" width="12.85546875" style="27" customWidth="1"/>
    <col min="7" max="7" width="11.28515625" style="27" customWidth="1"/>
    <col min="8" max="8" width="13.140625" style="27" customWidth="1"/>
    <col min="9" max="9" width="12.5703125" style="27" customWidth="1"/>
    <col min="10" max="10" width="9.7109375" style="27" customWidth="1"/>
    <col min="11" max="11" width="12.7109375" style="27" customWidth="1"/>
    <col min="12" max="16384" width="9.140625" style="27"/>
  </cols>
  <sheetData>
    <row r="1" spans="2:11" x14ac:dyDescent="0.2">
      <c r="B1" s="25" t="s">
        <v>124</v>
      </c>
      <c r="C1" s="25"/>
      <c r="D1" s="25"/>
      <c r="E1" s="25"/>
      <c r="F1" s="28" t="s">
        <v>125</v>
      </c>
      <c r="G1" s="25" t="s">
        <v>128</v>
      </c>
      <c r="H1" s="25" t="s">
        <v>130</v>
      </c>
      <c r="I1" s="25"/>
    </row>
    <row r="2" spans="2:11" x14ac:dyDescent="0.2">
      <c r="B2" s="25"/>
      <c r="C2" s="25"/>
      <c r="D2" s="25" t="s">
        <v>6</v>
      </c>
      <c r="E2" s="25"/>
      <c r="F2" s="28" t="s">
        <v>126</v>
      </c>
      <c r="G2" s="25" t="s">
        <v>129</v>
      </c>
      <c r="H2" s="92" t="s">
        <v>131</v>
      </c>
      <c r="I2" s="25"/>
    </row>
    <row r="3" spans="2:11" x14ac:dyDescent="0.2">
      <c r="B3" s="25"/>
      <c r="C3" s="25"/>
      <c r="D3" s="25"/>
      <c r="E3" s="25"/>
      <c r="F3" s="28" t="s">
        <v>127</v>
      </c>
      <c r="G3" s="29"/>
      <c r="H3" s="25"/>
      <c r="I3" s="25"/>
    </row>
    <row r="4" spans="2:11" x14ac:dyDescent="0.2">
      <c r="B4" s="25" t="s">
        <v>132</v>
      </c>
      <c r="C4" s="25"/>
      <c r="D4" s="25"/>
      <c r="E4" s="25"/>
      <c r="F4" s="25"/>
      <c r="G4" s="25"/>
      <c r="H4" s="25"/>
      <c r="I4" s="25"/>
    </row>
    <row r="5" spans="2:11" x14ac:dyDescent="0.2">
      <c r="B5" s="25"/>
      <c r="C5" s="25"/>
      <c r="D5" s="25"/>
      <c r="E5" s="25"/>
      <c r="F5" s="25"/>
      <c r="G5" s="25" t="s">
        <v>209</v>
      </c>
      <c r="H5" s="25"/>
      <c r="I5" s="25"/>
    </row>
    <row r="6" spans="2:11" x14ac:dyDescent="0.2">
      <c r="B6" s="25"/>
      <c r="C6" s="25"/>
      <c r="D6" s="25" t="s">
        <v>141</v>
      </c>
      <c r="E6" s="25"/>
      <c r="F6" s="25"/>
      <c r="G6" s="25"/>
      <c r="H6" s="25"/>
      <c r="I6" s="25"/>
    </row>
    <row r="7" spans="2:11" x14ac:dyDescent="0.2">
      <c r="B7" s="25"/>
      <c r="C7" s="25"/>
      <c r="D7" s="25"/>
      <c r="E7" s="25"/>
      <c r="F7" s="25"/>
      <c r="G7" s="25"/>
      <c r="H7" s="25"/>
      <c r="I7" s="25"/>
    </row>
    <row r="8" spans="2:11" x14ac:dyDescent="0.2">
      <c r="B8" s="25" t="s">
        <v>142</v>
      </c>
      <c r="C8" s="25"/>
      <c r="D8" s="25"/>
      <c r="E8" s="25"/>
      <c r="F8" s="25"/>
      <c r="G8" s="25"/>
      <c r="H8" s="25"/>
      <c r="I8" s="25"/>
    </row>
    <row r="9" spans="2:11" x14ac:dyDescent="0.2">
      <c r="B9" s="25" t="s">
        <v>143</v>
      </c>
      <c r="C9" s="25"/>
      <c r="D9" s="25"/>
      <c r="E9" s="25"/>
      <c r="F9" s="25"/>
      <c r="G9" s="25"/>
      <c r="H9" s="25"/>
      <c r="I9" s="25"/>
    </row>
    <row r="10" spans="2:11" ht="13.5" thickBot="1" x14ac:dyDescent="0.25">
      <c r="B10" s="25"/>
      <c r="C10" s="25"/>
      <c r="D10" s="25"/>
      <c r="E10" s="25"/>
      <c r="F10" s="25"/>
      <c r="G10" s="25"/>
      <c r="H10" s="25"/>
      <c r="I10" s="25"/>
    </row>
    <row r="11" spans="2:11" ht="15.75" customHeight="1" x14ac:dyDescent="0.2">
      <c r="B11" s="30" t="s">
        <v>19</v>
      </c>
      <c r="C11" s="30"/>
      <c r="D11" s="32" t="s">
        <v>136</v>
      </c>
      <c r="E11" s="33" t="s">
        <v>137</v>
      </c>
      <c r="F11" s="111" t="s">
        <v>1</v>
      </c>
      <c r="G11" s="115" t="s">
        <v>139</v>
      </c>
      <c r="H11" s="115" t="s">
        <v>140</v>
      </c>
      <c r="I11" s="113" t="s">
        <v>210</v>
      </c>
      <c r="J11" s="122" t="s">
        <v>9</v>
      </c>
      <c r="K11" s="34"/>
    </row>
    <row r="12" spans="2:11" ht="21.75" customHeight="1" thickBot="1" x14ac:dyDescent="0.25">
      <c r="B12" s="35" t="s">
        <v>133</v>
      </c>
      <c r="C12" s="91" t="s">
        <v>134</v>
      </c>
      <c r="D12" s="37" t="s">
        <v>135</v>
      </c>
      <c r="E12" s="38" t="s">
        <v>138</v>
      </c>
      <c r="F12" s="112"/>
      <c r="G12" s="119"/>
      <c r="H12" s="119"/>
      <c r="I12" s="124"/>
      <c r="J12" s="123"/>
    </row>
    <row r="13" spans="2:11" ht="20.100000000000001" customHeight="1" thickBot="1" x14ac:dyDescent="0.25">
      <c r="B13" s="56" t="s">
        <v>144</v>
      </c>
      <c r="C13" s="80" t="s">
        <v>150</v>
      </c>
      <c r="D13" s="41" t="s">
        <v>154</v>
      </c>
      <c r="E13" s="42" t="s">
        <v>155</v>
      </c>
      <c r="F13" s="83" t="s">
        <v>158</v>
      </c>
      <c r="G13" s="43" t="s">
        <v>212</v>
      </c>
      <c r="H13" s="95">
        <v>282526</v>
      </c>
      <c r="I13" s="108">
        <v>284006</v>
      </c>
      <c r="J13" s="109">
        <f>I13-H13</f>
        <v>1480</v>
      </c>
    </row>
    <row r="14" spans="2:11" ht="20.100000000000001" customHeight="1" thickBot="1" x14ac:dyDescent="0.25">
      <c r="B14" s="59" t="s">
        <v>144</v>
      </c>
      <c r="C14" s="81" t="s">
        <v>150</v>
      </c>
      <c r="D14" s="46" t="s">
        <v>154</v>
      </c>
      <c r="E14" s="47" t="s">
        <v>156</v>
      </c>
      <c r="F14" s="84" t="s">
        <v>158</v>
      </c>
      <c r="G14" s="43" t="s">
        <v>212</v>
      </c>
      <c r="H14" s="95">
        <v>181349</v>
      </c>
      <c r="I14" s="108">
        <v>182266</v>
      </c>
      <c r="J14" s="109">
        <f t="shared" ref="J14:J18" si="0">I14-H14</f>
        <v>917</v>
      </c>
    </row>
    <row r="15" spans="2:11" ht="20.100000000000001" customHeight="1" thickBot="1" x14ac:dyDescent="0.25">
      <c r="B15" s="59" t="s">
        <v>145</v>
      </c>
      <c r="C15" s="81" t="s">
        <v>151</v>
      </c>
      <c r="D15" s="46" t="s">
        <v>154</v>
      </c>
      <c r="E15" s="47" t="s">
        <v>155</v>
      </c>
      <c r="F15" s="84" t="s">
        <v>159</v>
      </c>
      <c r="G15" s="43" t="s">
        <v>212</v>
      </c>
      <c r="H15" s="95">
        <v>8163</v>
      </c>
      <c r="I15" s="108">
        <v>8218</v>
      </c>
      <c r="J15" s="109">
        <f t="shared" si="0"/>
        <v>55</v>
      </c>
    </row>
    <row r="16" spans="2:11" ht="20.100000000000001" customHeight="1" thickBot="1" x14ac:dyDescent="0.25">
      <c r="B16" s="59" t="s">
        <v>145</v>
      </c>
      <c r="C16" s="81" t="s">
        <v>151</v>
      </c>
      <c r="D16" s="46" t="s">
        <v>154</v>
      </c>
      <c r="E16" s="47" t="s">
        <v>156</v>
      </c>
      <c r="F16" s="84" t="s">
        <v>159</v>
      </c>
      <c r="G16" s="43" t="s">
        <v>212</v>
      </c>
      <c r="H16" s="95">
        <v>3320</v>
      </c>
      <c r="I16" s="108">
        <v>3337</v>
      </c>
      <c r="J16" s="109">
        <f t="shared" si="0"/>
        <v>17</v>
      </c>
    </row>
    <row r="17" spans="2:10" ht="20.100000000000001" customHeight="1" thickBot="1" x14ac:dyDescent="0.25">
      <c r="B17" s="59" t="s">
        <v>146</v>
      </c>
      <c r="C17" s="81" t="s">
        <v>152</v>
      </c>
      <c r="D17" s="46" t="s">
        <v>154</v>
      </c>
      <c r="E17" s="47" t="s">
        <v>157</v>
      </c>
      <c r="F17" s="84" t="s">
        <v>160</v>
      </c>
      <c r="G17" s="43" t="s">
        <v>212</v>
      </c>
      <c r="H17" s="95">
        <v>35548</v>
      </c>
      <c r="I17" s="108">
        <v>35831</v>
      </c>
      <c r="J17" s="109">
        <f t="shared" si="0"/>
        <v>283</v>
      </c>
    </row>
    <row r="18" spans="2:10" ht="20.100000000000001" customHeight="1" thickBot="1" x14ac:dyDescent="0.25">
      <c r="B18" s="65" t="s">
        <v>147</v>
      </c>
      <c r="C18" s="82" t="s">
        <v>153</v>
      </c>
      <c r="D18" s="51" t="s">
        <v>154</v>
      </c>
      <c r="E18" s="52" t="s">
        <v>157</v>
      </c>
      <c r="F18" s="85" t="s">
        <v>161</v>
      </c>
      <c r="G18" s="43" t="s">
        <v>212</v>
      </c>
      <c r="H18" s="95">
        <v>24279</v>
      </c>
      <c r="I18" s="108">
        <v>24529</v>
      </c>
      <c r="J18" s="109">
        <f t="shared" si="0"/>
        <v>250</v>
      </c>
    </row>
    <row r="20" spans="2:10" x14ac:dyDescent="0.2">
      <c r="B20" s="25" t="s">
        <v>162</v>
      </c>
      <c r="C20" s="25"/>
      <c r="D20" s="25"/>
      <c r="E20" s="25"/>
      <c r="F20" s="25"/>
      <c r="G20" s="25"/>
      <c r="H20" s="25"/>
      <c r="I20" s="25"/>
    </row>
    <row r="21" spans="2:10" x14ac:dyDescent="0.2">
      <c r="B21" s="25" t="s">
        <v>163</v>
      </c>
      <c r="C21" s="25"/>
      <c r="D21" s="25"/>
      <c r="E21" s="25"/>
      <c r="F21" s="25"/>
      <c r="G21" s="25"/>
      <c r="H21" s="25"/>
      <c r="I21" s="25"/>
    </row>
    <row r="22" spans="2:10" ht="9" customHeight="1" thickBot="1" x14ac:dyDescent="0.25">
      <c r="B22" s="25"/>
      <c r="C22" s="25"/>
      <c r="D22" s="25"/>
      <c r="E22" s="25"/>
      <c r="F22" s="25"/>
      <c r="G22" s="25"/>
      <c r="H22" s="25"/>
      <c r="I22" s="25"/>
    </row>
    <row r="23" spans="2:10" x14ac:dyDescent="0.2">
      <c r="B23" s="30" t="s">
        <v>19</v>
      </c>
      <c r="C23" s="103"/>
      <c r="D23" s="32" t="s">
        <v>136</v>
      </c>
      <c r="E23" s="33" t="s">
        <v>137</v>
      </c>
      <c r="F23" s="111" t="s">
        <v>1</v>
      </c>
      <c r="G23" s="115" t="s">
        <v>139</v>
      </c>
      <c r="H23" s="115" t="s">
        <v>140</v>
      </c>
      <c r="I23" s="115" t="s">
        <v>210</v>
      </c>
      <c r="J23" s="122" t="s">
        <v>9</v>
      </c>
    </row>
    <row r="24" spans="2:10" ht="24" customHeight="1" thickBot="1" x14ac:dyDescent="0.25">
      <c r="B24" s="35" t="s">
        <v>133</v>
      </c>
      <c r="C24" s="104" t="s">
        <v>134</v>
      </c>
      <c r="D24" s="54" t="s">
        <v>135</v>
      </c>
      <c r="E24" s="55" t="s">
        <v>138</v>
      </c>
      <c r="F24" s="112"/>
      <c r="G24" s="116"/>
      <c r="H24" s="116"/>
      <c r="I24" s="116"/>
      <c r="J24" s="123"/>
    </row>
    <row r="25" spans="2:10" ht="20.100000000000001" customHeight="1" thickBot="1" x14ac:dyDescent="0.25">
      <c r="B25" s="56" t="s">
        <v>144</v>
      </c>
      <c r="C25" s="57" t="s">
        <v>150</v>
      </c>
      <c r="D25" s="41" t="s">
        <v>154</v>
      </c>
      <c r="E25" s="41" t="s">
        <v>155</v>
      </c>
      <c r="F25" s="83" t="s">
        <v>168</v>
      </c>
      <c r="G25" s="43" t="s">
        <v>212</v>
      </c>
      <c r="H25" s="95">
        <v>83610</v>
      </c>
      <c r="I25" s="108">
        <v>84151</v>
      </c>
      <c r="J25" s="109">
        <f>I25-H25</f>
        <v>541</v>
      </c>
    </row>
    <row r="26" spans="2:10" ht="20.100000000000001" customHeight="1" thickBot="1" x14ac:dyDescent="0.25">
      <c r="B26" s="59" t="s">
        <v>144</v>
      </c>
      <c r="C26" s="60" t="s">
        <v>150</v>
      </c>
      <c r="D26" s="61" t="s">
        <v>154</v>
      </c>
      <c r="E26" s="61" t="s">
        <v>156</v>
      </c>
      <c r="F26" s="84" t="s">
        <v>168</v>
      </c>
      <c r="G26" s="43" t="s">
        <v>212</v>
      </c>
      <c r="H26" s="95">
        <v>97152</v>
      </c>
      <c r="I26" s="108">
        <v>97906</v>
      </c>
      <c r="J26" s="109">
        <f t="shared" ref="J26:J29" si="1">I26-H26</f>
        <v>754</v>
      </c>
    </row>
    <row r="27" spans="2:10" ht="20.100000000000001" customHeight="1" thickBot="1" x14ac:dyDescent="0.25">
      <c r="B27" s="59" t="s">
        <v>145</v>
      </c>
      <c r="C27" s="60" t="s">
        <v>151</v>
      </c>
      <c r="D27" s="61" t="s">
        <v>154</v>
      </c>
      <c r="E27" s="61" t="s">
        <v>155</v>
      </c>
      <c r="F27" s="84" t="s">
        <v>169</v>
      </c>
      <c r="G27" s="43" t="s">
        <v>212</v>
      </c>
      <c r="H27" s="95">
        <v>55086</v>
      </c>
      <c r="I27" s="108">
        <v>55218</v>
      </c>
      <c r="J27" s="109">
        <f t="shared" si="1"/>
        <v>132</v>
      </c>
    </row>
    <row r="28" spans="2:10" ht="20.100000000000001" customHeight="1" thickBot="1" x14ac:dyDescent="0.25">
      <c r="B28" s="59" t="s">
        <v>145</v>
      </c>
      <c r="C28" s="60" t="s">
        <v>151</v>
      </c>
      <c r="D28" s="61" t="s">
        <v>154</v>
      </c>
      <c r="E28" s="61" t="s">
        <v>156</v>
      </c>
      <c r="F28" s="84" t="s">
        <v>169</v>
      </c>
      <c r="G28" s="43" t="s">
        <v>212</v>
      </c>
      <c r="H28" s="95">
        <v>46742</v>
      </c>
      <c r="I28" s="108">
        <v>46842</v>
      </c>
      <c r="J28" s="109">
        <f t="shared" si="1"/>
        <v>100</v>
      </c>
    </row>
    <row r="29" spans="2:10" ht="20.100000000000001" customHeight="1" thickBot="1" x14ac:dyDescent="0.25">
      <c r="B29" s="59" t="s">
        <v>146</v>
      </c>
      <c r="C29" s="60" t="s">
        <v>152</v>
      </c>
      <c r="D29" s="61" t="s">
        <v>154</v>
      </c>
      <c r="E29" s="61" t="s">
        <v>157</v>
      </c>
      <c r="F29" s="84" t="s">
        <v>170</v>
      </c>
      <c r="G29" s="43" t="s">
        <v>212</v>
      </c>
      <c r="H29" s="95">
        <v>7039</v>
      </c>
      <c r="I29" s="108">
        <v>7044</v>
      </c>
      <c r="J29" s="109">
        <f t="shared" si="1"/>
        <v>5</v>
      </c>
    </row>
    <row r="30" spans="2:10" ht="25.5" customHeight="1" x14ac:dyDescent="0.2">
      <c r="B30" s="59" t="s">
        <v>165</v>
      </c>
      <c r="C30" s="64" t="s">
        <v>164</v>
      </c>
      <c r="D30" s="61" t="s">
        <v>154</v>
      </c>
      <c r="E30" s="61" t="s">
        <v>157</v>
      </c>
      <c r="F30" s="84" t="s">
        <v>199</v>
      </c>
      <c r="G30" s="43"/>
      <c r="H30" s="93"/>
      <c r="I30" s="97"/>
      <c r="J30" s="95"/>
    </row>
    <row r="31" spans="2:10" ht="20.100000000000001" customHeight="1" x14ac:dyDescent="0.2">
      <c r="B31" s="59" t="s">
        <v>187</v>
      </c>
      <c r="C31" s="64" t="s">
        <v>166</v>
      </c>
      <c r="D31" s="61" t="s">
        <v>154</v>
      </c>
      <c r="E31" s="61" t="s">
        <v>157</v>
      </c>
      <c r="F31" s="84" t="s">
        <v>199</v>
      </c>
      <c r="G31" s="62"/>
      <c r="H31" s="48"/>
      <c r="I31" s="97"/>
      <c r="J31" s="95"/>
    </row>
    <row r="32" spans="2:10" ht="20.100000000000001" customHeight="1" thickBot="1" x14ac:dyDescent="0.25">
      <c r="B32" s="65" t="s">
        <v>188</v>
      </c>
      <c r="C32" s="66" t="s">
        <v>167</v>
      </c>
      <c r="D32" s="67" t="s">
        <v>154</v>
      </c>
      <c r="E32" s="67" t="s">
        <v>157</v>
      </c>
      <c r="F32" s="85" t="s">
        <v>199</v>
      </c>
      <c r="G32" s="68"/>
      <c r="H32" s="53"/>
      <c r="I32" s="110"/>
      <c r="J32" s="95"/>
    </row>
    <row r="34" spans="2:10" x14ac:dyDescent="0.2">
      <c r="B34" s="25" t="s">
        <v>171</v>
      </c>
      <c r="C34" s="25"/>
      <c r="D34" s="25"/>
      <c r="E34" s="25"/>
      <c r="F34" s="25"/>
      <c r="G34" s="25"/>
      <c r="H34" s="25"/>
      <c r="I34" s="25"/>
    </row>
    <row r="35" spans="2:10" x14ac:dyDescent="0.2">
      <c r="B35" s="25" t="s">
        <v>172</v>
      </c>
      <c r="C35" s="25"/>
      <c r="D35" s="25"/>
      <c r="E35" s="25"/>
      <c r="F35" s="25"/>
      <c r="G35" s="25"/>
      <c r="H35" s="25"/>
      <c r="I35" s="25"/>
    </row>
    <row r="36" spans="2:10" ht="13.5" thickBot="1" x14ac:dyDescent="0.25">
      <c r="B36" s="25"/>
      <c r="C36" s="25"/>
      <c r="D36" s="25"/>
      <c r="E36" s="25"/>
      <c r="F36" s="25"/>
      <c r="G36" s="25"/>
      <c r="H36" s="25"/>
      <c r="I36" s="25"/>
    </row>
    <row r="37" spans="2:10" ht="12.75" customHeight="1" x14ac:dyDescent="0.2">
      <c r="B37" s="30" t="s">
        <v>19</v>
      </c>
      <c r="C37" s="103"/>
      <c r="D37" s="32" t="s">
        <v>136</v>
      </c>
      <c r="E37" s="33" t="s">
        <v>137</v>
      </c>
      <c r="F37" s="111" t="s">
        <v>1</v>
      </c>
      <c r="G37" s="115" t="s">
        <v>139</v>
      </c>
      <c r="H37" s="115" t="s">
        <v>140</v>
      </c>
      <c r="I37" s="115" t="s">
        <v>210</v>
      </c>
      <c r="J37" s="122" t="s">
        <v>9</v>
      </c>
    </row>
    <row r="38" spans="2:10" ht="26.25" customHeight="1" thickBot="1" x14ac:dyDescent="0.25">
      <c r="B38" s="35" t="s">
        <v>133</v>
      </c>
      <c r="C38" s="104" t="s">
        <v>134</v>
      </c>
      <c r="D38" s="54" t="s">
        <v>135</v>
      </c>
      <c r="E38" s="55" t="s">
        <v>138</v>
      </c>
      <c r="F38" s="112"/>
      <c r="G38" s="116"/>
      <c r="H38" s="116"/>
      <c r="I38" s="116"/>
      <c r="J38" s="123"/>
    </row>
    <row r="39" spans="2:10" ht="20.100000000000001" customHeight="1" thickBot="1" x14ac:dyDescent="0.25">
      <c r="B39" s="70" t="s">
        <v>144</v>
      </c>
      <c r="C39" s="71" t="s">
        <v>173</v>
      </c>
      <c r="D39" s="72" t="s">
        <v>154</v>
      </c>
      <c r="E39" s="72" t="s">
        <v>155</v>
      </c>
      <c r="F39" s="86" t="s">
        <v>174</v>
      </c>
      <c r="G39" s="43" t="s">
        <v>212</v>
      </c>
      <c r="H39" s="95">
        <v>145031</v>
      </c>
      <c r="I39" s="95">
        <v>146482</v>
      </c>
      <c r="J39" s="109">
        <f>I39-H39</f>
        <v>1451</v>
      </c>
    </row>
    <row r="40" spans="2:10" ht="20.100000000000001" customHeight="1" thickBot="1" x14ac:dyDescent="0.25">
      <c r="B40" s="73" t="s">
        <v>144</v>
      </c>
      <c r="C40" s="74" t="s">
        <v>173</v>
      </c>
      <c r="D40" s="75" t="s">
        <v>154</v>
      </c>
      <c r="E40" s="75" t="s">
        <v>156</v>
      </c>
      <c r="F40" s="87" t="s">
        <v>174</v>
      </c>
      <c r="G40" s="43" t="s">
        <v>212</v>
      </c>
      <c r="H40" s="95">
        <v>94214</v>
      </c>
      <c r="I40" s="95">
        <v>95449</v>
      </c>
      <c r="J40" s="109">
        <f t="shared" ref="J40:J50" si="2">I40-H40</f>
        <v>1235</v>
      </c>
    </row>
    <row r="41" spans="2:10" ht="20.100000000000001" customHeight="1" thickBot="1" x14ac:dyDescent="0.25">
      <c r="B41" s="73" t="s">
        <v>145</v>
      </c>
      <c r="C41" s="74" t="s">
        <v>175</v>
      </c>
      <c r="D41" s="75" t="s">
        <v>154</v>
      </c>
      <c r="E41" s="75" t="s">
        <v>155</v>
      </c>
      <c r="F41" s="87" t="s">
        <v>177</v>
      </c>
      <c r="G41" s="43" t="s">
        <v>212</v>
      </c>
      <c r="H41" s="95">
        <v>6969</v>
      </c>
      <c r="I41" s="95">
        <v>7043</v>
      </c>
      <c r="J41" s="109">
        <f t="shared" si="2"/>
        <v>74</v>
      </c>
    </row>
    <row r="42" spans="2:10" ht="20.100000000000001" customHeight="1" thickBot="1" x14ac:dyDescent="0.25">
      <c r="B42" s="73" t="s">
        <v>145</v>
      </c>
      <c r="C42" s="74" t="s">
        <v>175</v>
      </c>
      <c r="D42" s="75" t="s">
        <v>154</v>
      </c>
      <c r="E42" s="75" t="s">
        <v>156</v>
      </c>
      <c r="F42" s="87" t="s">
        <v>177</v>
      </c>
      <c r="G42" s="43" t="s">
        <v>212</v>
      </c>
      <c r="H42" s="95">
        <v>2414</v>
      </c>
      <c r="I42" s="95">
        <v>2434</v>
      </c>
      <c r="J42" s="109">
        <f t="shared" si="2"/>
        <v>20</v>
      </c>
    </row>
    <row r="43" spans="2:10" ht="20.100000000000001" customHeight="1" thickBot="1" x14ac:dyDescent="0.25">
      <c r="B43" s="73" t="s">
        <v>146</v>
      </c>
      <c r="C43" s="74" t="s">
        <v>176</v>
      </c>
      <c r="D43" s="75" t="s">
        <v>154</v>
      </c>
      <c r="E43" s="75" t="s">
        <v>155</v>
      </c>
      <c r="F43" s="87" t="s">
        <v>178</v>
      </c>
      <c r="G43" s="43" t="s">
        <v>212</v>
      </c>
      <c r="H43" s="95">
        <v>333</v>
      </c>
      <c r="I43" s="95">
        <v>339</v>
      </c>
      <c r="J43" s="109">
        <f t="shared" si="2"/>
        <v>6</v>
      </c>
    </row>
    <row r="44" spans="2:10" ht="20.100000000000001" customHeight="1" thickBot="1" x14ac:dyDescent="0.25">
      <c r="B44" s="73" t="s">
        <v>146</v>
      </c>
      <c r="C44" s="74" t="s">
        <v>176</v>
      </c>
      <c r="D44" s="75" t="s">
        <v>154</v>
      </c>
      <c r="E44" s="75" t="s">
        <v>156</v>
      </c>
      <c r="F44" s="87" t="s">
        <v>178</v>
      </c>
      <c r="G44" s="43" t="s">
        <v>207</v>
      </c>
      <c r="H44" s="95">
        <v>160</v>
      </c>
      <c r="I44" s="95">
        <v>163</v>
      </c>
      <c r="J44" s="109">
        <f t="shared" si="2"/>
        <v>3</v>
      </c>
    </row>
    <row r="45" spans="2:10" ht="20.100000000000001" customHeight="1" thickBot="1" x14ac:dyDescent="0.25">
      <c r="B45" s="73" t="s">
        <v>147</v>
      </c>
      <c r="C45" s="74" t="s">
        <v>179</v>
      </c>
      <c r="D45" s="75" t="s">
        <v>154</v>
      </c>
      <c r="E45" s="75" t="s">
        <v>155</v>
      </c>
      <c r="F45" s="87" t="s">
        <v>180</v>
      </c>
      <c r="G45" s="43" t="s">
        <v>207</v>
      </c>
      <c r="H45" s="95">
        <v>105193</v>
      </c>
      <c r="I45" s="95">
        <v>106189</v>
      </c>
      <c r="J45" s="109">
        <f t="shared" si="2"/>
        <v>996</v>
      </c>
    </row>
    <row r="46" spans="2:10" ht="20.100000000000001" customHeight="1" thickBot="1" x14ac:dyDescent="0.25">
      <c r="B46" s="73" t="s">
        <v>147</v>
      </c>
      <c r="C46" s="74" t="s">
        <v>179</v>
      </c>
      <c r="D46" s="75" t="s">
        <v>154</v>
      </c>
      <c r="E46" s="75" t="s">
        <v>156</v>
      </c>
      <c r="F46" s="87" t="s">
        <v>180</v>
      </c>
      <c r="G46" s="43" t="s">
        <v>207</v>
      </c>
      <c r="H46" s="95">
        <v>68187</v>
      </c>
      <c r="I46" s="95">
        <v>69034</v>
      </c>
      <c r="J46" s="109">
        <f t="shared" si="2"/>
        <v>847</v>
      </c>
    </row>
    <row r="47" spans="2:10" ht="20.100000000000001" customHeight="1" thickBot="1" x14ac:dyDescent="0.25">
      <c r="B47" s="73" t="s">
        <v>148</v>
      </c>
      <c r="C47" s="74" t="s">
        <v>181</v>
      </c>
      <c r="D47" s="75" t="s">
        <v>154</v>
      </c>
      <c r="E47" s="76" t="s">
        <v>155</v>
      </c>
      <c r="F47" s="74" t="s">
        <v>182</v>
      </c>
      <c r="G47" s="43" t="s">
        <v>207</v>
      </c>
      <c r="H47" s="95">
        <v>6109</v>
      </c>
      <c r="I47" s="95">
        <v>6184</v>
      </c>
      <c r="J47" s="109">
        <f t="shared" si="2"/>
        <v>75</v>
      </c>
    </row>
    <row r="48" spans="2:10" ht="20.100000000000001" customHeight="1" thickBot="1" x14ac:dyDescent="0.25">
      <c r="B48" s="73" t="s">
        <v>148</v>
      </c>
      <c r="C48" s="74" t="s">
        <v>181</v>
      </c>
      <c r="D48" s="75" t="s">
        <v>154</v>
      </c>
      <c r="E48" s="76" t="s">
        <v>156</v>
      </c>
      <c r="F48" s="74" t="s">
        <v>182</v>
      </c>
      <c r="G48" s="43" t="s">
        <v>207</v>
      </c>
      <c r="H48" s="95">
        <v>2348</v>
      </c>
      <c r="I48" s="95">
        <v>2374</v>
      </c>
      <c r="J48" s="109">
        <f t="shared" si="2"/>
        <v>26</v>
      </c>
    </row>
    <row r="49" spans="2:10" ht="20.100000000000001" customHeight="1" thickBot="1" x14ac:dyDescent="0.25">
      <c r="B49" s="73" t="s">
        <v>149</v>
      </c>
      <c r="C49" s="74" t="s">
        <v>184</v>
      </c>
      <c r="D49" s="75" t="s">
        <v>154</v>
      </c>
      <c r="E49" s="76" t="s">
        <v>155</v>
      </c>
      <c r="F49" s="74" t="s">
        <v>185</v>
      </c>
      <c r="G49" s="43" t="s">
        <v>207</v>
      </c>
      <c r="H49" s="95">
        <v>292</v>
      </c>
      <c r="I49" s="95">
        <v>297</v>
      </c>
      <c r="J49" s="109">
        <f t="shared" si="2"/>
        <v>5</v>
      </c>
    </row>
    <row r="50" spans="2:10" ht="20.100000000000001" customHeight="1" x14ac:dyDescent="0.2">
      <c r="B50" s="73" t="s">
        <v>183</v>
      </c>
      <c r="C50" s="74" t="s">
        <v>184</v>
      </c>
      <c r="D50" s="75" t="s">
        <v>154</v>
      </c>
      <c r="E50" s="76" t="s">
        <v>156</v>
      </c>
      <c r="F50" s="74" t="s">
        <v>185</v>
      </c>
      <c r="G50" s="43" t="s">
        <v>207</v>
      </c>
      <c r="H50" s="95">
        <v>143</v>
      </c>
      <c r="I50" s="95">
        <v>145</v>
      </c>
      <c r="J50" s="109">
        <f t="shared" si="2"/>
        <v>2</v>
      </c>
    </row>
    <row r="52" spans="2:10" x14ac:dyDescent="0.2">
      <c r="C52" s="27" t="s">
        <v>201</v>
      </c>
      <c r="G52" s="27" t="s">
        <v>186</v>
      </c>
    </row>
  </sheetData>
  <mergeCells count="15">
    <mergeCell ref="J11:J12"/>
    <mergeCell ref="J23:J24"/>
    <mergeCell ref="J37:J38"/>
    <mergeCell ref="F37:F38"/>
    <mergeCell ref="G37:G38"/>
    <mergeCell ref="H37:H38"/>
    <mergeCell ref="I37:I38"/>
    <mergeCell ref="F11:F12"/>
    <mergeCell ref="G11:G12"/>
    <mergeCell ref="H11:H12"/>
    <mergeCell ref="I11:I12"/>
    <mergeCell ref="F23:F24"/>
    <mergeCell ref="G23:G24"/>
    <mergeCell ref="H23:H24"/>
    <mergeCell ref="I23:I24"/>
  </mergeCells>
  <hyperlinks>
    <hyperlink ref="H2" r:id="rId1"/>
  </hyperlinks>
  <pageMargins left="0.70866141732283472" right="0.70866141732283472" top="0.74803149606299213" bottom="0.74803149606299213" header="0.31496062992125984" footer="0.31496062992125984"/>
  <pageSetup paperSize="9" scale="8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view="pageBreakPreview" topLeftCell="A4" zoomScaleNormal="100" zoomScaleSheetLayoutView="100" workbookViewId="0">
      <selection activeCell="I21" sqref="I21"/>
    </sheetView>
  </sheetViews>
  <sheetFormatPr defaultRowHeight="12.75" x14ac:dyDescent="0.2"/>
  <cols>
    <col min="1" max="1" width="2.85546875" style="27" customWidth="1"/>
    <col min="2" max="2" width="4.5703125" style="27" customWidth="1"/>
    <col min="3" max="3" width="25.42578125" style="27" customWidth="1"/>
    <col min="4" max="4" width="8.42578125" style="27" customWidth="1"/>
    <col min="5" max="5" width="7.85546875" style="27" customWidth="1"/>
    <col min="6" max="6" width="13.85546875" style="27" customWidth="1"/>
    <col min="7" max="8" width="10.5703125" style="27" customWidth="1"/>
    <col min="9" max="9" width="12.5703125" style="27" customWidth="1"/>
    <col min="10" max="10" width="10" style="27" customWidth="1"/>
    <col min="11" max="11" width="12.7109375" style="27" customWidth="1"/>
    <col min="12" max="16384" width="9.140625" style="27"/>
  </cols>
  <sheetData>
    <row r="1" spans="2:11" x14ac:dyDescent="0.2">
      <c r="B1" s="25" t="s">
        <v>189</v>
      </c>
      <c r="C1" s="25"/>
      <c r="D1" s="25"/>
      <c r="E1" s="25"/>
      <c r="F1" s="28" t="s">
        <v>125</v>
      </c>
      <c r="G1" s="25" t="s">
        <v>128</v>
      </c>
      <c r="H1" s="25" t="s">
        <v>130</v>
      </c>
      <c r="I1" s="25"/>
    </row>
    <row r="2" spans="2:11" x14ac:dyDescent="0.2">
      <c r="B2" s="25"/>
      <c r="C2" s="25"/>
      <c r="D2" s="25" t="s">
        <v>6</v>
      </c>
      <c r="E2" s="25"/>
      <c r="F2" s="28" t="s">
        <v>126</v>
      </c>
      <c r="G2" s="25" t="s">
        <v>129</v>
      </c>
      <c r="H2" s="26" t="s">
        <v>131</v>
      </c>
      <c r="I2" s="25"/>
    </row>
    <row r="3" spans="2:11" x14ac:dyDescent="0.2">
      <c r="B3" s="25"/>
      <c r="C3" s="25"/>
      <c r="D3" s="25"/>
      <c r="E3" s="25"/>
      <c r="F3" s="28" t="s">
        <v>127</v>
      </c>
      <c r="G3" s="29"/>
      <c r="H3" s="25"/>
      <c r="I3" s="25"/>
    </row>
    <row r="4" spans="2:11" x14ac:dyDescent="0.2">
      <c r="B4" s="25" t="s">
        <v>190</v>
      </c>
      <c r="C4" s="25"/>
      <c r="D4" s="25"/>
      <c r="E4" s="25"/>
      <c r="F4" s="25"/>
      <c r="G4" s="25"/>
      <c r="H4" s="25"/>
      <c r="I4" s="25"/>
    </row>
    <row r="5" spans="2:11" x14ac:dyDescent="0.2">
      <c r="B5" s="25"/>
      <c r="C5" s="25"/>
      <c r="D5" s="25"/>
      <c r="E5" s="25"/>
      <c r="F5" s="25"/>
      <c r="G5" s="25" t="s">
        <v>215</v>
      </c>
      <c r="H5" s="25"/>
      <c r="I5" s="25"/>
    </row>
    <row r="6" spans="2:11" x14ac:dyDescent="0.2">
      <c r="B6" s="25"/>
      <c r="C6" s="25"/>
      <c r="D6" s="25" t="s">
        <v>141</v>
      </c>
      <c r="E6" s="25"/>
      <c r="F6" s="25"/>
      <c r="G6" s="25"/>
      <c r="H6" s="25"/>
      <c r="I6" s="25"/>
    </row>
    <row r="7" spans="2:11" x14ac:dyDescent="0.2">
      <c r="B7" s="25"/>
      <c r="C7" s="25"/>
      <c r="D7" s="25"/>
      <c r="E7" s="25"/>
      <c r="F7" s="25"/>
      <c r="G7" s="25"/>
      <c r="H7" s="25"/>
      <c r="I7" s="25"/>
    </row>
    <row r="8" spans="2:11" x14ac:dyDescent="0.2">
      <c r="B8" s="25" t="s">
        <v>191</v>
      </c>
      <c r="C8" s="25"/>
      <c r="D8" s="25"/>
      <c r="E8" s="25"/>
      <c r="F8" s="25"/>
      <c r="G8" s="25"/>
      <c r="H8" s="25"/>
      <c r="I8" s="25"/>
    </row>
    <row r="9" spans="2:11" x14ac:dyDescent="0.2">
      <c r="B9" s="25" t="s">
        <v>200</v>
      </c>
      <c r="C9" s="25"/>
      <c r="D9" s="25"/>
      <c r="E9" s="25"/>
      <c r="F9" s="25"/>
      <c r="G9" s="25"/>
      <c r="H9" s="25"/>
      <c r="I9" s="25"/>
    </row>
    <row r="10" spans="2:11" ht="13.5" thickBot="1" x14ac:dyDescent="0.25">
      <c r="B10" s="25"/>
      <c r="C10" s="25"/>
      <c r="D10" s="25"/>
      <c r="E10" s="25"/>
      <c r="F10" s="25"/>
      <c r="G10" s="25"/>
      <c r="H10" s="25"/>
      <c r="I10" s="25"/>
    </row>
    <row r="11" spans="2:11" ht="15.75" customHeight="1" x14ac:dyDescent="0.2">
      <c r="B11" s="30" t="s">
        <v>19</v>
      </c>
      <c r="C11" s="106"/>
      <c r="D11" s="32" t="s">
        <v>136</v>
      </c>
      <c r="E11" s="33" t="s">
        <v>137</v>
      </c>
      <c r="F11" s="111" t="s">
        <v>1</v>
      </c>
      <c r="G11" s="113" t="s">
        <v>139</v>
      </c>
      <c r="H11" s="115" t="s">
        <v>140</v>
      </c>
      <c r="I11" s="120" t="s">
        <v>216</v>
      </c>
      <c r="J11" s="122" t="s">
        <v>9</v>
      </c>
      <c r="K11" s="34"/>
    </row>
    <row r="12" spans="2:11" ht="21.75" customHeight="1" thickBot="1" x14ac:dyDescent="0.25">
      <c r="B12" s="35" t="s">
        <v>133</v>
      </c>
      <c r="C12" s="107" t="s">
        <v>134</v>
      </c>
      <c r="D12" s="54" t="s">
        <v>135</v>
      </c>
      <c r="E12" s="55" t="s">
        <v>138</v>
      </c>
      <c r="F12" s="112"/>
      <c r="G12" s="114"/>
      <c r="H12" s="116"/>
      <c r="I12" s="121"/>
      <c r="J12" s="123"/>
    </row>
    <row r="13" spans="2:11" ht="20.100000000000001" customHeight="1" thickBot="1" x14ac:dyDescent="0.25">
      <c r="B13" s="39" t="s">
        <v>144</v>
      </c>
      <c r="C13" s="40" t="s">
        <v>192</v>
      </c>
      <c r="D13" s="77" t="s">
        <v>154</v>
      </c>
      <c r="E13" s="41" t="s">
        <v>155</v>
      </c>
      <c r="F13" s="88" t="s">
        <v>193</v>
      </c>
      <c r="G13" s="58" t="s">
        <v>211</v>
      </c>
      <c r="H13" s="108">
        <v>39893</v>
      </c>
      <c r="I13" s="108">
        <v>40271</v>
      </c>
      <c r="J13" s="109">
        <f>I13-H13</f>
        <v>378</v>
      </c>
    </row>
    <row r="14" spans="2:11" ht="20.100000000000001" customHeight="1" thickBot="1" x14ac:dyDescent="0.25">
      <c r="B14" s="44" t="s">
        <v>144</v>
      </c>
      <c r="C14" s="45" t="s">
        <v>192</v>
      </c>
      <c r="D14" s="78" t="s">
        <v>154</v>
      </c>
      <c r="E14" s="61" t="s">
        <v>156</v>
      </c>
      <c r="F14" s="89" t="s">
        <v>193</v>
      </c>
      <c r="G14" s="58" t="s">
        <v>211</v>
      </c>
      <c r="H14" s="108">
        <v>6247</v>
      </c>
      <c r="I14" s="108">
        <v>6290</v>
      </c>
      <c r="J14" s="109">
        <f t="shared" ref="J14:J19" si="0">I14-H14</f>
        <v>43</v>
      </c>
    </row>
    <row r="15" spans="2:11" ht="20.100000000000001" customHeight="1" thickBot="1" x14ac:dyDescent="0.25">
      <c r="B15" s="44" t="s">
        <v>145</v>
      </c>
      <c r="C15" s="45" t="s">
        <v>194</v>
      </c>
      <c r="D15" s="78" t="s">
        <v>154</v>
      </c>
      <c r="E15" s="61" t="s">
        <v>155</v>
      </c>
      <c r="F15" s="89" t="s">
        <v>195</v>
      </c>
      <c r="G15" s="58" t="s">
        <v>211</v>
      </c>
      <c r="H15" s="108">
        <v>92175</v>
      </c>
      <c r="I15" s="108">
        <v>92611</v>
      </c>
      <c r="J15" s="109">
        <f t="shared" si="0"/>
        <v>436</v>
      </c>
    </row>
    <row r="16" spans="2:11" ht="20.100000000000001" customHeight="1" thickBot="1" x14ac:dyDescent="0.25">
      <c r="B16" s="44" t="s">
        <v>145</v>
      </c>
      <c r="C16" s="45" t="s">
        <v>194</v>
      </c>
      <c r="D16" s="78" t="s">
        <v>154</v>
      </c>
      <c r="E16" s="61" t="s">
        <v>156</v>
      </c>
      <c r="F16" s="89" t="s">
        <v>195</v>
      </c>
      <c r="G16" s="58" t="s">
        <v>211</v>
      </c>
      <c r="H16" s="108">
        <v>78664</v>
      </c>
      <c r="I16" s="108">
        <v>79141</v>
      </c>
      <c r="J16" s="109">
        <f t="shared" si="0"/>
        <v>477</v>
      </c>
    </row>
    <row r="17" spans="2:10" ht="20.100000000000001" customHeight="1" thickBot="1" x14ac:dyDescent="0.25">
      <c r="B17" s="44" t="s">
        <v>146</v>
      </c>
      <c r="C17" s="45" t="s">
        <v>196</v>
      </c>
      <c r="D17" s="78" t="s">
        <v>154</v>
      </c>
      <c r="E17" s="61" t="s">
        <v>155</v>
      </c>
      <c r="F17" s="89" t="s">
        <v>197</v>
      </c>
      <c r="G17" s="58" t="s">
        <v>211</v>
      </c>
      <c r="H17" s="108">
        <v>20636</v>
      </c>
      <c r="I17" s="108">
        <v>20852</v>
      </c>
      <c r="J17" s="109">
        <f t="shared" si="0"/>
        <v>216</v>
      </c>
    </row>
    <row r="18" spans="2:10" ht="16.5" customHeight="1" thickBot="1" x14ac:dyDescent="0.25">
      <c r="B18" s="44" t="s">
        <v>146</v>
      </c>
      <c r="C18" s="45" t="s">
        <v>196</v>
      </c>
      <c r="D18" s="78" t="s">
        <v>154</v>
      </c>
      <c r="E18" s="61" t="s">
        <v>156</v>
      </c>
      <c r="F18" s="89" t="s">
        <v>197</v>
      </c>
      <c r="G18" s="58" t="s">
        <v>211</v>
      </c>
      <c r="H18" s="108">
        <v>9998</v>
      </c>
      <c r="I18" s="108">
        <v>10090</v>
      </c>
      <c r="J18" s="109">
        <f t="shared" si="0"/>
        <v>92</v>
      </c>
    </row>
    <row r="19" spans="2:10" ht="15.75" customHeight="1" thickBot="1" x14ac:dyDescent="0.25">
      <c r="B19" s="49" t="s">
        <v>147</v>
      </c>
      <c r="C19" s="50" t="s">
        <v>152</v>
      </c>
      <c r="D19" s="79" t="s">
        <v>154</v>
      </c>
      <c r="E19" s="67" t="s">
        <v>157</v>
      </c>
      <c r="F19" s="90" t="s">
        <v>198</v>
      </c>
      <c r="G19" s="58" t="s">
        <v>211</v>
      </c>
      <c r="H19" s="108">
        <v>32594</v>
      </c>
      <c r="I19" s="108">
        <v>32860</v>
      </c>
      <c r="J19" s="109">
        <f t="shared" si="0"/>
        <v>266</v>
      </c>
    </row>
    <row r="20" spans="2:10" x14ac:dyDescent="0.2">
      <c r="I20" s="27" t="s">
        <v>205</v>
      </c>
    </row>
    <row r="22" spans="2:10" x14ac:dyDescent="0.2">
      <c r="C22" s="27" t="s">
        <v>201</v>
      </c>
      <c r="G22" s="27" t="s">
        <v>186</v>
      </c>
    </row>
  </sheetData>
  <mergeCells count="5">
    <mergeCell ref="F11:F12"/>
    <mergeCell ref="G11:G12"/>
    <mergeCell ref="H11:H12"/>
    <mergeCell ref="I11:I12"/>
    <mergeCell ref="J11:J12"/>
  </mergeCells>
  <hyperlinks>
    <hyperlink ref="H2" r:id="rId1"/>
  </hyperlinks>
  <pageMargins left="0.7" right="0.7" top="0.75" bottom="0.75" header="0.3" footer="0.3"/>
  <pageSetup paperSize="9" scale="98" orientation="landscape" r:id="rId2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abSelected="1" topLeftCell="A34" zoomScaleNormal="100" workbookViewId="0">
      <selection activeCell="K48" sqref="K48"/>
    </sheetView>
  </sheetViews>
  <sheetFormatPr defaultRowHeight="12.75" x14ac:dyDescent="0.2"/>
  <cols>
    <col min="1" max="1" width="2.85546875" style="27" customWidth="1"/>
    <col min="2" max="2" width="4.5703125" style="27" customWidth="1"/>
    <col min="3" max="3" width="25.42578125" style="27" customWidth="1"/>
    <col min="4" max="4" width="8.42578125" style="27" customWidth="1"/>
    <col min="5" max="5" width="7.85546875" style="27" customWidth="1"/>
    <col min="6" max="6" width="12.85546875" style="27" customWidth="1"/>
    <col min="7" max="7" width="11.28515625" style="27" customWidth="1"/>
    <col min="8" max="8" width="13.140625" style="27" customWidth="1"/>
    <col min="9" max="9" width="12.5703125" style="27" customWidth="1"/>
    <col min="10" max="10" width="9.7109375" style="27" customWidth="1"/>
    <col min="11" max="11" width="12.7109375" style="27" customWidth="1"/>
    <col min="12" max="16384" width="9.140625" style="27"/>
  </cols>
  <sheetData>
    <row r="1" spans="2:11" x14ac:dyDescent="0.2">
      <c r="B1" s="25" t="s">
        <v>124</v>
      </c>
      <c r="C1" s="25"/>
      <c r="D1" s="25"/>
      <c r="E1" s="25"/>
      <c r="F1" s="28" t="s">
        <v>125</v>
      </c>
      <c r="G1" s="25" t="s">
        <v>128</v>
      </c>
      <c r="H1" s="25" t="s">
        <v>130</v>
      </c>
      <c r="I1" s="25"/>
    </row>
    <row r="2" spans="2:11" x14ac:dyDescent="0.2">
      <c r="B2" s="25"/>
      <c r="C2" s="25"/>
      <c r="D2" s="25" t="s">
        <v>6</v>
      </c>
      <c r="E2" s="25"/>
      <c r="F2" s="28" t="s">
        <v>126</v>
      </c>
      <c r="G2" s="25" t="s">
        <v>129</v>
      </c>
      <c r="H2" s="92" t="s">
        <v>131</v>
      </c>
      <c r="I2" s="25"/>
    </row>
    <row r="3" spans="2:11" x14ac:dyDescent="0.2">
      <c r="B3" s="25"/>
      <c r="C3" s="25"/>
      <c r="D3" s="25"/>
      <c r="E3" s="25"/>
      <c r="F3" s="28" t="s">
        <v>127</v>
      </c>
      <c r="G3" s="29"/>
      <c r="H3" s="25"/>
      <c r="I3" s="25"/>
    </row>
    <row r="4" spans="2:11" x14ac:dyDescent="0.2">
      <c r="B4" s="25" t="s">
        <v>132</v>
      </c>
      <c r="C4" s="25"/>
      <c r="D4" s="25"/>
      <c r="E4" s="25"/>
      <c r="F4" s="25"/>
      <c r="G4" s="25"/>
      <c r="H4" s="25"/>
      <c r="I4" s="25"/>
    </row>
    <row r="5" spans="2:11" x14ac:dyDescent="0.2">
      <c r="B5" s="25"/>
      <c r="C5" s="25"/>
      <c r="D5" s="25"/>
      <c r="E5" s="25"/>
      <c r="F5" s="25"/>
      <c r="G5" s="25" t="s">
        <v>217</v>
      </c>
      <c r="H5" s="25"/>
      <c r="I5" s="25"/>
    </row>
    <row r="6" spans="2:11" x14ac:dyDescent="0.2">
      <c r="B6" s="25"/>
      <c r="C6" s="25"/>
      <c r="D6" s="25" t="s">
        <v>141</v>
      </c>
      <c r="E6" s="25"/>
      <c r="F6" s="25"/>
      <c r="G6" s="25"/>
      <c r="H6" s="25"/>
      <c r="I6" s="25"/>
    </row>
    <row r="7" spans="2:11" x14ac:dyDescent="0.2">
      <c r="B7" s="25"/>
      <c r="C7" s="25"/>
      <c r="D7" s="25"/>
      <c r="E7" s="25"/>
      <c r="F7" s="25"/>
      <c r="G7" s="25"/>
      <c r="H7" s="25"/>
      <c r="I7" s="25"/>
    </row>
    <row r="8" spans="2:11" x14ac:dyDescent="0.2">
      <c r="B8" s="25" t="s">
        <v>142</v>
      </c>
      <c r="C8" s="25"/>
      <c r="D8" s="25"/>
      <c r="E8" s="25"/>
      <c r="F8" s="25"/>
      <c r="G8" s="25"/>
      <c r="H8" s="25"/>
      <c r="I8" s="25"/>
    </row>
    <row r="9" spans="2:11" x14ac:dyDescent="0.2">
      <c r="B9" s="25" t="s">
        <v>143</v>
      </c>
      <c r="C9" s="25"/>
      <c r="D9" s="25"/>
      <c r="E9" s="25"/>
      <c r="F9" s="25"/>
      <c r="G9" s="25"/>
      <c r="H9" s="25"/>
      <c r="I9" s="25"/>
    </row>
    <row r="10" spans="2:11" ht="13.5" thickBot="1" x14ac:dyDescent="0.25">
      <c r="B10" s="25"/>
      <c r="C10" s="25"/>
      <c r="D10" s="25"/>
      <c r="E10" s="25"/>
      <c r="F10" s="25"/>
      <c r="G10" s="25"/>
      <c r="H10" s="25"/>
      <c r="I10" s="25"/>
    </row>
    <row r="11" spans="2:11" ht="15.75" customHeight="1" x14ac:dyDescent="0.2">
      <c r="B11" s="30" t="s">
        <v>19</v>
      </c>
      <c r="C11" s="30"/>
      <c r="D11" s="32" t="s">
        <v>136</v>
      </c>
      <c r="E11" s="33" t="s">
        <v>137</v>
      </c>
      <c r="F11" s="111" t="s">
        <v>1</v>
      </c>
      <c r="G11" s="115" t="s">
        <v>139</v>
      </c>
      <c r="H11" s="115" t="s">
        <v>140</v>
      </c>
      <c r="I11" s="113" t="s">
        <v>218</v>
      </c>
      <c r="J11" s="122" t="s">
        <v>9</v>
      </c>
      <c r="K11" s="34"/>
    </row>
    <row r="12" spans="2:11" ht="21.75" customHeight="1" thickBot="1" x14ac:dyDescent="0.25">
      <c r="B12" s="35" t="s">
        <v>133</v>
      </c>
      <c r="C12" s="91" t="s">
        <v>134</v>
      </c>
      <c r="D12" s="37" t="s">
        <v>135</v>
      </c>
      <c r="E12" s="38" t="s">
        <v>138</v>
      </c>
      <c r="F12" s="112"/>
      <c r="G12" s="119"/>
      <c r="H12" s="119"/>
      <c r="I12" s="124"/>
      <c r="J12" s="123"/>
    </row>
    <row r="13" spans="2:11" ht="20.100000000000001" customHeight="1" thickBot="1" x14ac:dyDescent="0.25">
      <c r="B13" s="56" t="s">
        <v>144</v>
      </c>
      <c r="C13" s="80" t="s">
        <v>150</v>
      </c>
      <c r="D13" s="41" t="s">
        <v>154</v>
      </c>
      <c r="E13" s="42" t="s">
        <v>155</v>
      </c>
      <c r="F13" s="83" t="s">
        <v>158</v>
      </c>
      <c r="G13" s="43" t="s">
        <v>212</v>
      </c>
      <c r="H13" s="108">
        <v>284006</v>
      </c>
      <c r="I13" s="108">
        <v>285382</v>
      </c>
      <c r="J13" s="109">
        <f>I13-H13</f>
        <v>1376</v>
      </c>
    </row>
    <row r="14" spans="2:11" ht="20.100000000000001" customHeight="1" thickBot="1" x14ac:dyDescent="0.25">
      <c r="B14" s="59" t="s">
        <v>144</v>
      </c>
      <c r="C14" s="81" t="s">
        <v>150</v>
      </c>
      <c r="D14" s="46" t="s">
        <v>154</v>
      </c>
      <c r="E14" s="47" t="s">
        <v>156</v>
      </c>
      <c r="F14" s="84" t="s">
        <v>158</v>
      </c>
      <c r="G14" s="43" t="s">
        <v>212</v>
      </c>
      <c r="H14" s="108">
        <v>182266</v>
      </c>
      <c r="I14" s="108">
        <v>183148</v>
      </c>
      <c r="J14" s="109">
        <f t="shared" ref="J14:J18" si="0">I14-H14</f>
        <v>882</v>
      </c>
    </row>
    <row r="15" spans="2:11" ht="20.100000000000001" customHeight="1" thickBot="1" x14ac:dyDescent="0.25">
      <c r="B15" s="59" t="s">
        <v>145</v>
      </c>
      <c r="C15" s="81" t="s">
        <v>151</v>
      </c>
      <c r="D15" s="46" t="s">
        <v>154</v>
      </c>
      <c r="E15" s="47" t="s">
        <v>155</v>
      </c>
      <c r="F15" s="84" t="s">
        <v>159</v>
      </c>
      <c r="G15" s="43" t="s">
        <v>212</v>
      </c>
      <c r="H15" s="108">
        <v>8218</v>
      </c>
      <c r="I15" s="108">
        <v>8286</v>
      </c>
      <c r="J15" s="109">
        <f t="shared" si="0"/>
        <v>68</v>
      </c>
    </row>
    <row r="16" spans="2:11" ht="20.100000000000001" customHeight="1" thickBot="1" x14ac:dyDescent="0.25">
      <c r="B16" s="59" t="s">
        <v>145</v>
      </c>
      <c r="C16" s="81" t="s">
        <v>151</v>
      </c>
      <c r="D16" s="46" t="s">
        <v>154</v>
      </c>
      <c r="E16" s="47" t="s">
        <v>156</v>
      </c>
      <c r="F16" s="84" t="s">
        <v>159</v>
      </c>
      <c r="G16" s="43" t="s">
        <v>212</v>
      </c>
      <c r="H16" s="108">
        <v>3337</v>
      </c>
      <c r="I16" s="108">
        <v>3356</v>
      </c>
      <c r="J16" s="109">
        <f t="shared" si="0"/>
        <v>19</v>
      </c>
    </row>
    <row r="17" spans="2:10" ht="20.100000000000001" customHeight="1" thickBot="1" x14ac:dyDescent="0.25">
      <c r="B17" s="59" t="s">
        <v>146</v>
      </c>
      <c r="C17" s="81" t="s">
        <v>152</v>
      </c>
      <c r="D17" s="46" t="s">
        <v>154</v>
      </c>
      <c r="E17" s="47" t="s">
        <v>157</v>
      </c>
      <c r="F17" s="84" t="s">
        <v>160</v>
      </c>
      <c r="G17" s="43" t="s">
        <v>212</v>
      </c>
      <c r="H17" s="108">
        <v>35831</v>
      </c>
      <c r="I17" s="108">
        <v>36184</v>
      </c>
      <c r="J17" s="109">
        <f t="shared" si="0"/>
        <v>353</v>
      </c>
    </row>
    <row r="18" spans="2:10" ht="20.100000000000001" customHeight="1" thickBot="1" x14ac:dyDescent="0.25">
      <c r="B18" s="65" t="s">
        <v>147</v>
      </c>
      <c r="C18" s="82" t="s">
        <v>153</v>
      </c>
      <c r="D18" s="51" t="s">
        <v>154</v>
      </c>
      <c r="E18" s="52" t="s">
        <v>157</v>
      </c>
      <c r="F18" s="85" t="s">
        <v>161</v>
      </c>
      <c r="G18" s="43" t="s">
        <v>212</v>
      </c>
      <c r="H18" s="108">
        <v>24529</v>
      </c>
      <c r="I18" s="108">
        <v>24780</v>
      </c>
      <c r="J18" s="109">
        <f t="shared" si="0"/>
        <v>251</v>
      </c>
    </row>
    <row r="20" spans="2:10" x14ac:dyDescent="0.2">
      <c r="B20" s="25" t="s">
        <v>162</v>
      </c>
      <c r="C20" s="25"/>
      <c r="D20" s="25"/>
      <c r="E20" s="25"/>
      <c r="F20" s="25"/>
      <c r="G20" s="25"/>
      <c r="H20" s="25"/>
      <c r="I20" s="25"/>
    </row>
    <row r="21" spans="2:10" x14ac:dyDescent="0.2">
      <c r="B21" s="25" t="s">
        <v>163</v>
      </c>
      <c r="C21" s="25"/>
      <c r="D21" s="25"/>
      <c r="E21" s="25"/>
      <c r="F21" s="25"/>
      <c r="G21" s="25"/>
      <c r="H21" s="25"/>
      <c r="I21" s="25"/>
    </row>
    <row r="22" spans="2:10" ht="9" customHeight="1" thickBot="1" x14ac:dyDescent="0.25">
      <c r="B22" s="25"/>
      <c r="C22" s="25"/>
      <c r="D22" s="25"/>
      <c r="E22" s="25"/>
      <c r="F22" s="25"/>
      <c r="G22" s="25"/>
      <c r="H22" s="25"/>
      <c r="I22" s="25"/>
    </row>
    <row r="23" spans="2:10" ht="12.75" customHeight="1" x14ac:dyDescent="0.2">
      <c r="B23" s="30" t="s">
        <v>19</v>
      </c>
      <c r="C23" s="106"/>
      <c r="D23" s="32" t="s">
        <v>136</v>
      </c>
      <c r="E23" s="33" t="s">
        <v>137</v>
      </c>
      <c r="F23" s="111" t="s">
        <v>1</v>
      </c>
      <c r="G23" s="115" t="s">
        <v>139</v>
      </c>
      <c r="H23" s="115" t="s">
        <v>140</v>
      </c>
      <c r="I23" s="113" t="s">
        <v>218</v>
      </c>
      <c r="J23" s="122" t="s">
        <v>9</v>
      </c>
    </row>
    <row r="24" spans="2:10" ht="24" customHeight="1" thickBot="1" x14ac:dyDescent="0.25">
      <c r="B24" s="35" t="s">
        <v>133</v>
      </c>
      <c r="C24" s="107" t="s">
        <v>134</v>
      </c>
      <c r="D24" s="54" t="s">
        <v>135</v>
      </c>
      <c r="E24" s="55" t="s">
        <v>138</v>
      </c>
      <c r="F24" s="112"/>
      <c r="G24" s="116"/>
      <c r="H24" s="116"/>
      <c r="I24" s="124"/>
      <c r="J24" s="123"/>
    </row>
    <row r="25" spans="2:10" ht="20.100000000000001" customHeight="1" thickBot="1" x14ac:dyDescent="0.25">
      <c r="B25" s="56" t="s">
        <v>144</v>
      </c>
      <c r="C25" s="57" t="s">
        <v>150</v>
      </c>
      <c r="D25" s="41" t="s">
        <v>154</v>
      </c>
      <c r="E25" s="41" t="s">
        <v>155</v>
      </c>
      <c r="F25" s="83" t="s">
        <v>168</v>
      </c>
      <c r="G25" s="43" t="s">
        <v>212</v>
      </c>
      <c r="H25" s="108">
        <v>84151</v>
      </c>
      <c r="I25" s="108">
        <v>84748</v>
      </c>
      <c r="J25" s="109">
        <f>I25-H25</f>
        <v>597</v>
      </c>
    </row>
    <row r="26" spans="2:10" ht="20.100000000000001" customHeight="1" thickBot="1" x14ac:dyDescent="0.25">
      <c r="B26" s="59" t="s">
        <v>144</v>
      </c>
      <c r="C26" s="60" t="s">
        <v>150</v>
      </c>
      <c r="D26" s="61" t="s">
        <v>154</v>
      </c>
      <c r="E26" s="61" t="s">
        <v>156</v>
      </c>
      <c r="F26" s="84" t="s">
        <v>168</v>
      </c>
      <c r="G26" s="43" t="s">
        <v>212</v>
      </c>
      <c r="H26" s="108">
        <v>97906</v>
      </c>
      <c r="I26" s="108">
        <v>98781</v>
      </c>
      <c r="J26" s="109">
        <f t="shared" ref="J26:J29" si="1">I26-H26</f>
        <v>875</v>
      </c>
    </row>
    <row r="27" spans="2:10" ht="20.100000000000001" customHeight="1" thickBot="1" x14ac:dyDescent="0.25">
      <c r="B27" s="59" t="s">
        <v>145</v>
      </c>
      <c r="C27" s="60" t="s">
        <v>151</v>
      </c>
      <c r="D27" s="61" t="s">
        <v>154</v>
      </c>
      <c r="E27" s="61" t="s">
        <v>155</v>
      </c>
      <c r="F27" s="84" t="s">
        <v>169</v>
      </c>
      <c r="G27" s="43" t="s">
        <v>212</v>
      </c>
      <c r="H27" s="108">
        <v>55218</v>
      </c>
      <c r="I27" s="108">
        <v>55401</v>
      </c>
      <c r="J27" s="109">
        <f t="shared" si="1"/>
        <v>183</v>
      </c>
    </row>
    <row r="28" spans="2:10" ht="20.100000000000001" customHeight="1" thickBot="1" x14ac:dyDescent="0.25">
      <c r="B28" s="59" t="s">
        <v>145</v>
      </c>
      <c r="C28" s="60" t="s">
        <v>151</v>
      </c>
      <c r="D28" s="61" t="s">
        <v>154</v>
      </c>
      <c r="E28" s="61" t="s">
        <v>156</v>
      </c>
      <c r="F28" s="84" t="s">
        <v>169</v>
      </c>
      <c r="G28" s="43" t="s">
        <v>212</v>
      </c>
      <c r="H28" s="108">
        <v>46842</v>
      </c>
      <c r="I28" s="108">
        <v>46961</v>
      </c>
      <c r="J28" s="109">
        <f t="shared" si="1"/>
        <v>119</v>
      </c>
    </row>
    <row r="29" spans="2:10" ht="20.100000000000001" customHeight="1" thickBot="1" x14ac:dyDescent="0.25">
      <c r="B29" s="59" t="s">
        <v>146</v>
      </c>
      <c r="C29" s="60" t="s">
        <v>152</v>
      </c>
      <c r="D29" s="61" t="s">
        <v>154</v>
      </c>
      <c r="E29" s="61" t="s">
        <v>157</v>
      </c>
      <c r="F29" s="84" t="s">
        <v>170</v>
      </c>
      <c r="G29" s="43" t="s">
        <v>212</v>
      </c>
      <c r="H29" s="108">
        <v>7044</v>
      </c>
      <c r="I29" s="108">
        <v>7051</v>
      </c>
      <c r="J29" s="109">
        <f t="shared" si="1"/>
        <v>7</v>
      </c>
    </row>
    <row r="30" spans="2:10" ht="25.5" customHeight="1" x14ac:dyDescent="0.2">
      <c r="B30" s="59" t="s">
        <v>165</v>
      </c>
      <c r="C30" s="64" t="s">
        <v>164</v>
      </c>
      <c r="D30" s="61" t="s">
        <v>154</v>
      </c>
      <c r="E30" s="61" t="s">
        <v>157</v>
      </c>
      <c r="F30" s="84" t="s">
        <v>199</v>
      </c>
      <c r="G30" s="43"/>
      <c r="H30" s="93"/>
      <c r="I30" s="97"/>
      <c r="J30" s="95"/>
    </row>
    <row r="31" spans="2:10" ht="20.100000000000001" customHeight="1" x14ac:dyDescent="0.2">
      <c r="B31" s="59" t="s">
        <v>187</v>
      </c>
      <c r="C31" s="64" t="s">
        <v>166</v>
      </c>
      <c r="D31" s="61" t="s">
        <v>154</v>
      </c>
      <c r="E31" s="61" t="s">
        <v>157</v>
      </c>
      <c r="F31" s="84" t="s">
        <v>199</v>
      </c>
      <c r="G31" s="62"/>
      <c r="H31" s="48"/>
      <c r="I31" s="97"/>
      <c r="J31" s="95"/>
    </row>
    <row r="32" spans="2:10" ht="20.100000000000001" customHeight="1" thickBot="1" x14ac:dyDescent="0.25">
      <c r="B32" s="65" t="s">
        <v>188</v>
      </c>
      <c r="C32" s="66" t="s">
        <v>167</v>
      </c>
      <c r="D32" s="67" t="s">
        <v>154</v>
      </c>
      <c r="E32" s="67" t="s">
        <v>157</v>
      </c>
      <c r="F32" s="85" t="s">
        <v>199</v>
      </c>
      <c r="G32" s="68"/>
      <c r="H32" s="53"/>
      <c r="I32" s="110"/>
      <c r="J32" s="95"/>
    </row>
    <row r="34" spans="2:10" x14ac:dyDescent="0.2">
      <c r="B34" s="25" t="s">
        <v>171</v>
      </c>
      <c r="C34" s="25"/>
      <c r="D34" s="25"/>
      <c r="E34" s="25"/>
      <c r="F34" s="25"/>
      <c r="G34" s="25"/>
      <c r="H34" s="25"/>
      <c r="I34" s="25"/>
    </row>
    <row r="35" spans="2:10" x14ac:dyDescent="0.2">
      <c r="B35" s="25" t="s">
        <v>172</v>
      </c>
      <c r="C35" s="25"/>
      <c r="D35" s="25"/>
      <c r="E35" s="25"/>
      <c r="F35" s="25"/>
      <c r="G35" s="25"/>
      <c r="H35" s="25"/>
      <c r="I35" s="25"/>
    </row>
    <row r="36" spans="2:10" ht="13.5" thickBot="1" x14ac:dyDescent="0.25">
      <c r="B36" s="25"/>
      <c r="C36" s="25"/>
      <c r="D36" s="25"/>
      <c r="E36" s="25"/>
      <c r="F36" s="25"/>
      <c r="G36" s="25"/>
      <c r="H36" s="25"/>
      <c r="I36" s="25"/>
    </row>
    <row r="37" spans="2:10" ht="12.75" customHeight="1" x14ac:dyDescent="0.2">
      <c r="B37" s="30" t="s">
        <v>19</v>
      </c>
      <c r="C37" s="106"/>
      <c r="D37" s="32" t="s">
        <v>136</v>
      </c>
      <c r="E37" s="33" t="s">
        <v>137</v>
      </c>
      <c r="F37" s="111" t="s">
        <v>1</v>
      </c>
      <c r="G37" s="115" t="s">
        <v>139</v>
      </c>
      <c r="H37" s="115" t="s">
        <v>140</v>
      </c>
      <c r="I37" s="113" t="s">
        <v>218</v>
      </c>
      <c r="J37" s="122" t="s">
        <v>9</v>
      </c>
    </row>
    <row r="38" spans="2:10" ht="26.25" customHeight="1" thickBot="1" x14ac:dyDescent="0.25">
      <c r="B38" s="35" t="s">
        <v>133</v>
      </c>
      <c r="C38" s="107" t="s">
        <v>134</v>
      </c>
      <c r="D38" s="54" t="s">
        <v>135</v>
      </c>
      <c r="E38" s="55" t="s">
        <v>138</v>
      </c>
      <c r="F38" s="112"/>
      <c r="G38" s="116"/>
      <c r="H38" s="116"/>
      <c r="I38" s="124"/>
      <c r="J38" s="123"/>
    </row>
    <row r="39" spans="2:10" ht="20.100000000000001" customHeight="1" thickBot="1" x14ac:dyDescent="0.25">
      <c r="B39" s="70" t="s">
        <v>144</v>
      </c>
      <c r="C39" s="71" t="s">
        <v>173</v>
      </c>
      <c r="D39" s="72" t="s">
        <v>154</v>
      </c>
      <c r="E39" s="72" t="s">
        <v>155</v>
      </c>
      <c r="F39" s="86" t="s">
        <v>174</v>
      </c>
      <c r="G39" s="43" t="s">
        <v>212</v>
      </c>
      <c r="H39" s="95">
        <v>146482</v>
      </c>
      <c r="I39" s="95">
        <v>147933</v>
      </c>
      <c r="J39" s="109">
        <f>I39-H39</f>
        <v>1451</v>
      </c>
    </row>
    <row r="40" spans="2:10" ht="20.100000000000001" customHeight="1" thickBot="1" x14ac:dyDescent="0.25">
      <c r="B40" s="73" t="s">
        <v>144</v>
      </c>
      <c r="C40" s="74" t="s">
        <v>173</v>
      </c>
      <c r="D40" s="75" t="s">
        <v>154</v>
      </c>
      <c r="E40" s="75" t="s">
        <v>156</v>
      </c>
      <c r="F40" s="87" t="s">
        <v>174</v>
      </c>
      <c r="G40" s="43" t="s">
        <v>212</v>
      </c>
      <c r="H40" s="95">
        <v>95449</v>
      </c>
      <c r="I40" s="95">
        <v>96652</v>
      </c>
      <c r="J40" s="109">
        <f t="shared" ref="J40:J50" si="2">I40-H40</f>
        <v>1203</v>
      </c>
    </row>
    <row r="41" spans="2:10" ht="20.100000000000001" customHeight="1" thickBot="1" x14ac:dyDescent="0.25">
      <c r="B41" s="73" t="s">
        <v>145</v>
      </c>
      <c r="C41" s="74" t="s">
        <v>175</v>
      </c>
      <c r="D41" s="75" t="s">
        <v>154</v>
      </c>
      <c r="E41" s="75" t="s">
        <v>155</v>
      </c>
      <c r="F41" s="87" t="s">
        <v>177</v>
      </c>
      <c r="G41" s="43" t="s">
        <v>212</v>
      </c>
      <c r="H41" s="95">
        <v>7043</v>
      </c>
      <c r="I41" s="95">
        <v>7124</v>
      </c>
      <c r="J41" s="109">
        <f t="shared" si="2"/>
        <v>81</v>
      </c>
    </row>
    <row r="42" spans="2:10" ht="20.100000000000001" customHeight="1" thickBot="1" x14ac:dyDescent="0.25">
      <c r="B42" s="73" t="s">
        <v>145</v>
      </c>
      <c r="C42" s="74" t="s">
        <v>175</v>
      </c>
      <c r="D42" s="75" t="s">
        <v>154</v>
      </c>
      <c r="E42" s="75" t="s">
        <v>156</v>
      </c>
      <c r="F42" s="87" t="s">
        <v>177</v>
      </c>
      <c r="G42" s="43" t="s">
        <v>212</v>
      </c>
      <c r="H42" s="95">
        <v>2434</v>
      </c>
      <c r="I42" s="95">
        <v>2455</v>
      </c>
      <c r="J42" s="109">
        <f t="shared" si="2"/>
        <v>21</v>
      </c>
    </row>
    <row r="43" spans="2:10" ht="20.100000000000001" customHeight="1" thickBot="1" x14ac:dyDescent="0.25">
      <c r="B43" s="73" t="s">
        <v>146</v>
      </c>
      <c r="C43" s="74" t="s">
        <v>176</v>
      </c>
      <c r="D43" s="75" t="s">
        <v>154</v>
      </c>
      <c r="E43" s="75" t="s">
        <v>155</v>
      </c>
      <c r="F43" s="87" t="s">
        <v>178</v>
      </c>
      <c r="G43" s="43" t="s">
        <v>212</v>
      </c>
      <c r="H43" s="95">
        <v>339</v>
      </c>
      <c r="I43" s="95">
        <v>344</v>
      </c>
      <c r="J43" s="109">
        <f t="shared" si="2"/>
        <v>5</v>
      </c>
    </row>
    <row r="44" spans="2:10" ht="20.100000000000001" customHeight="1" thickBot="1" x14ac:dyDescent="0.25">
      <c r="B44" s="73" t="s">
        <v>146</v>
      </c>
      <c r="C44" s="74" t="s">
        <v>176</v>
      </c>
      <c r="D44" s="75" t="s">
        <v>154</v>
      </c>
      <c r="E44" s="75" t="s">
        <v>156</v>
      </c>
      <c r="F44" s="87" t="s">
        <v>178</v>
      </c>
      <c r="G44" s="43" t="s">
        <v>207</v>
      </c>
      <c r="H44" s="95">
        <v>163</v>
      </c>
      <c r="I44" s="95">
        <v>166</v>
      </c>
      <c r="J44" s="109">
        <f t="shared" si="2"/>
        <v>3</v>
      </c>
    </row>
    <row r="45" spans="2:10" ht="20.100000000000001" customHeight="1" thickBot="1" x14ac:dyDescent="0.25">
      <c r="B45" s="73" t="s">
        <v>147</v>
      </c>
      <c r="C45" s="74" t="s">
        <v>179</v>
      </c>
      <c r="D45" s="75" t="s">
        <v>154</v>
      </c>
      <c r="E45" s="75" t="s">
        <v>155</v>
      </c>
      <c r="F45" s="87" t="s">
        <v>180</v>
      </c>
      <c r="G45" s="43" t="s">
        <v>207</v>
      </c>
      <c r="H45" s="95">
        <v>106189</v>
      </c>
      <c r="I45" s="95">
        <v>107162</v>
      </c>
      <c r="J45" s="109">
        <f t="shared" si="2"/>
        <v>973</v>
      </c>
    </row>
    <row r="46" spans="2:10" ht="20.100000000000001" customHeight="1" thickBot="1" x14ac:dyDescent="0.25">
      <c r="B46" s="73" t="s">
        <v>147</v>
      </c>
      <c r="C46" s="74" t="s">
        <v>179</v>
      </c>
      <c r="D46" s="75" t="s">
        <v>154</v>
      </c>
      <c r="E46" s="75" t="s">
        <v>156</v>
      </c>
      <c r="F46" s="87" t="s">
        <v>180</v>
      </c>
      <c r="G46" s="43" t="s">
        <v>207</v>
      </c>
      <c r="H46" s="95">
        <v>69034</v>
      </c>
      <c r="I46" s="95">
        <v>69877</v>
      </c>
      <c r="J46" s="109">
        <f t="shared" si="2"/>
        <v>843</v>
      </c>
    </row>
    <row r="47" spans="2:10" ht="20.100000000000001" customHeight="1" thickBot="1" x14ac:dyDescent="0.25">
      <c r="B47" s="73" t="s">
        <v>148</v>
      </c>
      <c r="C47" s="74" t="s">
        <v>181</v>
      </c>
      <c r="D47" s="75" t="s">
        <v>154</v>
      </c>
      <c r="E47" s="76" t="s">
        <v>155</v>
      </c>
      <c r="F47" s="74" t="s">
        <v>182</v>
      </c>
      <c r="G47" s="43" t="s">
        <v>207</v>
      </c>
      <c r="H47" s="95">
        <v>6184</v>
      </c>
      <c r="I47" s="95">
        <v>6263</v>
      </c>
      <c r="J47" s="109">
        <f t="shared" si="2"/>
        <v>79</v>
      </c>
    </row>
    <row r="48" spans="2:10" ht="20.100000000000001" customHeight="1" thickBot="1" x14ac:dyDescent="0.25">
      <c r="B48" s="73" t="s">
        <v>148</v>
      </c>
      <c r="C48" s="74" t="s">
        <v>181</v>
      </c>
      <c r="D48" s="75" t="s">
        <v>154</v>
      </c>
      <c r="E48" s="76" t="s">
        <v>156</v>
      </c>
      <c r="F48" s="74" t="s">
        <v>182</v>
      </c>
      <c r="G48" s="43" t="s">
        <v>207</v>
      </c>
      <c r="H48" s="95">
        <v>2374</v>
      </c>
      <c r="I48" s="95">
        <v>2400</v>
      </c>
      <c r="J48" s="109">
        <f t="shared" si="2"/>
        <v>26</v>
      </c>
    </row>
    <row r="49" spans="2:10" ht="20.100000000000001" customHeight="1" thickBot="1" x14ac:dyDescent="0.25">
      <c r="B49" s="73" t="s">
        <v>149</v>
      </c>
      <c r="C49" s="74" t="s">
        <v>184</v>
      </c>
      <c r="D49" s="75" t="s">
        <v>154</v>
      </c>
      <c r="E49" s="76" t="s">
        <v>155</v>
      </c>
      <c r="F49" s="74" t="s">
        <v>185</v>
      </c>
      <c r="G49" s="43" t="s">
        <v>207</v>
      </c>
      <c r="H49" s="95">
        <v>297</v>
      </c>
      <c r="I49" s="95">
        <v>300</v>
      </c>
      <c r="J49" s="109">
        <f t="shared" si="2"/>
        <v>3</v>
      </c>
    </row>
    <row r="50" spans="2:10" ht="20.100000000000001" customHeight="1" x14ac:dyDescent="0.2">
      <c r="B50" s="73" t="s">
        <v>183</v>
      </c>
      <c r="C50" s="74" t="s">
        <v>184</v>
      </c>
      <c r="D50" s="75" t="s">
        <v>154</v>
      </c>
      <c r="E50" s="76" t="s">
        <v>156</v>
      </c>
      <c r="F50" s="74" t="s">
        <v>185</v>
      </c>
      <c r="G50" s="43" t="s">
        <v>207</v>
      </c>
      <c r="H50" s="95">
        <v>145</v>
      </c>
      <c r="I50" s="95">
        <v>147</v>
      </c>
      <c r="J50" s="109">
        <f t="shared" si="2"/>
        <v>2</v>
      </c>
    </row>
    <row r="52" spans="2:10" x14ac:dyDescent="0.2">
      <c r="C52" s="27" t="s">
        <v>201</v>
      </c>
      <c r="G52" s="27" t="s">
        <v>186</v>
      </c>
    </row>
  </sheetData>
  <mergeCells count="15">
    <mergeCell ref="F23:F24"/>
    <mergeCell ref="G23:G24"/>
    <mergeCell ref="H23:H24"/>
    <mergeCell ref="I23:I24"/>
    <mergeCell ref="J23:J24"/>
    <mergeCell ref="F11:F12"/>
    <mergeCell ref="G11:G12"/>
    <mergeCell ref="H11:H12"/>
    <mergeCell ref="I11:I12"/>
    <mergeCell ref="J11:J12"/>
    <mergeCell ref="F37:F38"/>
    <mergeCell ref="G37:G38"/>
    <mergeCell ref="H37:H38"/>
    <mergeCell ref="I37:I38"/>
    <mergeCell ref="J37:J38"/>
  </mergeCells>
  <hyperlinks>
    <hyperlink ref="H2" r:id="rId1"/>
  </hyperlinks>
  <pageMargins left="0.70866141732283472" right="0.70866141732283472" top="0.74803149606299213" bottom="0.74803149606299213" header="0.31496062992125984" footer="0.31496062992125984"/>
  <pageSetup paperSize="9" scale="8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август 2011</vt:lpstr>
      <vt:lpstr>Дачное 14 июль</vt:lpstr>
      <vt:lpstr>ЖКС июль</vt:lpstr>
      <vt:lpstr>Дачное 14 август</vt:lpstr>
      <vt:lpstr>ЖКС август</vt:lpstr>
      <vt:lpstr>Дачное 14 сентябрь</vt:lpstr>
      <vt:lpstr>ЖКС сентябрь2)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ЖКС1</dc:creator>
  <cp:lastModifiedBy>Dmitriy</cp:lastModifiedBy>
  <cp:lastPrinted>2016-09-27T07:26:23Z</cp:lastPrinted>
  <dcterms:created xsi:type="dcterms:W3CDTF">1996-10-08T23:32:33Z</dcterms:created>
  <dcterms:modified xsi:type="dcterms:W3CDTF">2018-07-05T10:40:57Z</dcterms:modified>
</cp:coreProperties>
</file>